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8527AB53-792B-430C-9B8D-F6F914BA46BE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8" i="1" l="1"/>
  <c r="I53" i="1"/>
  <c r="H48" i="1"/>
  <c r="G48" i="1"/>
  <c r="G53" i="1"/>
  <c r="F48" i="1"/>
  <c r="I38" i="1"/>
  <c r="H38" i="1"/>
  <c r="G38" i="1"/>
  <c r="F38" i="1"/>
  <c r="E38" i="1"/>
  <c r="I12" i="1"/>
  <c r="H12" i="1"/>
  <c r="G12" i="1"/>
  <c r="F12" i="1"/>
  <c r="I22" i="1"/>
  <c r="H22" i="1"/>
  <c r="H27" i="1"/>
  <c r="G22" i="1"/>
  <c r="G27" i="1"/>
  <c r="F22" i="1"/>
  <c r="F27" i="1"/>
  <c r="E12" i="1"/>
  <c r="I27" i="1"/>
  <c r="H53" i="1"/>
  <c r="F53" i="1"/>
</calcChain>
</file>

<file path=xl/sharedStrings.xml><?xml version="1.0" encoding="utf-8"?>
<sst xmlns="http://schemas.openxmlformats.org/spreadsheetml/2006/main" count="72" uniqueCount="40">
  <si>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</si>
  <si>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</si>
  <si>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</si>
  <si>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</si>
  <si>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</si>
  <si>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</si>
  <si>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</si>
  <si>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</si>
  <si>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</si>
  <si>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</si>
  <si>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</si>
  <si>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</si>
  <si>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Примерное меню и пищевая ценность приготовляемых блюд (лист 5)</t>
  </si>
  <si>
    <t>пятница</t>
  </si>
  <si>
    <t>Хлеб ржано-пшеничный</t>
  </si>
  <si>
    <t xml:space="preserve">Хлеб пшеничный </t>
  </si>
  <si>
    <t xml:space="preserve"> </t>
  </si>
  <si>
    <t>Итого в день</t>
  </si>
  <si>
    <t>суточная норма</t>
  </si>
  <si>
    <t>1:1,2:5,5</t>
  </si>
  <si>
    <t xml:space="preserve">Рацион: Образовательные учреждения </t>
  </si>
  <si>
    <t xml:space="preserve">Итого за Завтрак </t>
  </si>
  <si>
    <t>Пельмени с бульоном и зеленью</t>
  </si>
  <si>
    <t>100/100</t>
  </si>
  <si>
    <t xml:space="preserve">20,14 * ЗП </t>
  </si>
  <si>
    <t xml:space="preserve">Салат "Солнышко" </t>
  </si>
  <si>
    <t>Салат из свеклы заправленный  растительным маслом</t>
  </si>
  <si>
    <t>Завтрак</t>
  </si>
  <si>
    <t xml:space="preserve">зеленый горошек </t>
  </si>
  <si>
    <t>котлеты куриные</t>
  </si>
  <si>
    <t>гречка гарнирная с маслом слив</t>
  </si>
  <si>
    <t>кисель фруктовый</t>
  </si>
  <si>
    <t>компот из сухофруктов</t>
  </si>
  <si>
    <t>булка творожная</t>
  </si>
  <si>
    <t>омлет запеченный с отварным картофелкм</t>
  </si>
  <si>
    <t>цена</t>
  </si>
  <si>
    <t>Чай черный с шиповником</t>
  </si>
  <si>
    <t>7-11 лет</t>
  </si>
  <si>
    <t>12-18лет</t>
  </si>
  <si>
    <t>омлет запеченный с отварным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</si>
</sst>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6" x14ac:knownFonts="1">
    <font>
      <sz val="8"/>
      <name val="Arial"/>
      <family val="2"/>
    </font>
    <font>
      <u/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2" borderId="0" xfId="0" applyFont="1" applyFill="1"/>
    <xf numFmtId="0" fontId="0" fillId="2" borderId="0" xfId="0" applyFill="1" applyAlignment="1">
      <alignment horizontal="left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indent="1"/>
    </xf>
    <xf numFmtId="0" fontId="3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/>
    <xf numFmtId="0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indent="1"/>
    </xf>
    <xf numFmtId="0" fontId="2" fillId="2" borderId="2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 vertical="top"/>
    </xf>
    <xf numFmtId="0" fontId="3" fillId="2" borderId="2" xfId="0" applyNumberFormat="1" applyFont="1" applyFill="1" applyBorder="1" applyAlignment="1">
      <alignment horizontal="center" vertical="top"/>
    </xf>
    <xf numFmtId="182" fontId="2" fillId="2" borderId="3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182" fontId="2" fillId="2" borderId="2" xfId="0" applyNumberFormat="1" applyFont="1" applyFill="1" applyBorder="1" applyAlignment="1">
      <alignment horizontal="center" vertical="top"/>
    </xf>
    <xf numFmtId="182" fontId="2" fillId="2" borderId="1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182" fontId="3" fillId="2" borderId="4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1" fontId="4" fillId="2" borderId="0" xfId="0" applyNumberFormat="1" applyFont="1" applyFill="1" applyAlignment="1">
      <alignment horizontal="left"/>
    </xf>
    <xf numFmtId="1" fontId="4" fillId="2" borderId="3" xfId="0" applyNumberFormat="1" applyFont="1" applyFill="1" applyBorder="1" applyAlignment="1">
      <alignment horizontal="center"/>
    </xf>
    <xf numFmtId="182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top"/>
    </xf>
    <xf numFmtId="182" fontId="4" fillId="2" borderId="3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top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top"/>
    </xf>
    <xf numFmtId="182" fontId="5" fillId="2" borderId="3" xfId="0" applyNumberFormat="1" applyFont="1" applyFill="1" applyBorder="1" applyAlignment="1">
      <alignment horizontal="center" vertical="top"/>
    </xf>
    <xf numFmtId="2" fontId="4" fillId="2" borderId="5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top"/>
    </xf>
    <xf numFmtId="0" fontId="4" fillId="2" borderId="6" xfId="0" applyNumberFormat="1" applyFont="1" applyFill="1" applyBorder="1" applyAlignment="1">
      <alignment horizontal="left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9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/>
    </xf>
    <xf numFmtId="0" fontId="4" fillId="2" borderId="6" xfId="0" applyNumberFormat="1" applyFont="1" applyFill="1" applyBorder="1" applyAlignment="1">
      <alignment horizontal="left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/>
    </xf>
    <xf numFmtId="2" fontId="4" fillId="2" borderId="7" xfId="0" applyNumberFormat="1" applyFont="1" applyFill="1" applyBorder="1" applyAlignment="1">
      <alignment horizontal="left"/>
    </xf>
    <xf numFmtId="14" fontId="4" fillId="2" borderId="0" xfId="0" applyNumberFormat="1" applyFont="1" applyFill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 indent="1"/>
    </xf>
    <xf numFmtId="0" fontId="4" fillId="2" borderId="10" xfId="0" applyFont="1" applyFill="1" applyBorder="1" applyAlignment="1">
      <alignment horizontal="left" indent="1"/>
    </xf>
    <xf numFmtId="0" fontId="4" fillId="2" borderId="6" xfId="0" applyNumberFormat="1" applyFont="1" applyFill="1" applyBorder="1" applyAlignment="1">
      <alignment horizontal="left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horizontal="left"/>
    </xf>
    <xf numFmtId="0" fontId="4" fillId="2" borderId="0" xfId="0" applyNumberFormat="1" applyFont="1" applyFill="1" applyAlignment="1">
      <alignment horizontal="center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54"/>
  <sheetViews>
    <sheetView tabSelected="1" zoomScaleNormal="100" workbookViewId="0">
      <selection activeCell="AA7" sqref="AA7"/>
    </sheetView>
  </sheetViews>
  <sheetFormatPr defaultColWidth="10.6640625" defaultRowHeight="11.25" x14ac:dyDescent="0.2"/>
  <cols>
    <col min="1" max="1" width="9.83203125" style="26" customWidth="1"/>
    <col min="2" max="2" width="16.33203125" style="26" customWidth="1"/>
    <col min="3" max="3" width="27.83203125" style="26" customWidth="1"/>
    <col min="4" max="4" width="8" style="2" customWidth="1"/>
    <col min="5" max="5" width="13.33203125" style="2" customWidth="1"/>
    <col min="6" max="6" width="8.33203125" style="2" customWidth="1"/>
    <col min="7" max="7" width="7.33203125" style="2" customWidth="1"/>
    <col min="8" max="8" width="9.83203125" style="2" customWidth="1"/>
    <col min="9" max="9" width="10.6640625" style="2" customWidth="1"/>
    <col min="10" max="10" width="10.1640625" style="10" hidden="1" customWidth="1"/>
    <col min="11" max="11" width="6.5" style="18" hidden="1" customWidth="1"/>
    <col min="12" max="12" width="11.5" style="18" hidden="1" customWidth="1"/>
    <col min="13" max="13" width="7.33203125" style="18" hidden="1" customWidth="1"/>
    <col min="14" max="14" width="10.33203125" style="18" hidden="1" customWidth="1"/>
    <col min="15" max="15" width="11.5" style="18" hidden="1" customWidth="1"/>
    <col min="16" max="16" width="12.6640625" style="18" hidden="1" customWidth="1"/>
  </cols>
  <sheetData>
    <row r="1" spans="1:16" s="1" customFormat="1" ht="11.25" customHeight="1" x14ac:dyDescent="0.2">
      <c r="A1" s="87" t="s">
        <v>12</v>
      </c>
      <c r="B1" s="87"/>
      <c r="C1" s="87"/>
      <c r="D1" s="87"/>
      <c r="E1" s="87"/>
      <c r="F1" s="87"/>
      <c r="G1" s="87"/>
      <c r="H1" s="87"/>
      <c r="I1" s="87"/>
      <c r="J1" s="7"/>
      <c r="K1" s="12"/>
      <c r="L1" s="17"/>
      <c r="M1" s="12"/>
      <c r="N1" s="12"/>
      <c r="O1" s="12"/>
      <c r="P1" s="12"/>
    </row>
    <row r="2" spans="1:16" s="1" customFormat="1" ht="11.25" customHeight="1" x14ac:dyDescent="0.2">
      <c r="A2" s="35" t="s">
        <v>20</v>
      </c>
      <c r="B2" s="32"/>
      <c r="C2" s="32"/>
      <c r="D2" s="34"/>
      <c r="E2" s="66">
        <v>44813</v>
      </c>
      <c r="F2" s="33"/>
      <c r="G2" s="88" t="s">
        <v>13</v>
      </c>
      <c r="H2" s="88"/>
      <c r="I2" s="88"/>
      <c r="J2" s="5"/>
      <c r="K2" s="11"/>
      <c r="L2" s="11"/>
      <c r="M2" s="11"/>
      <c r="N2" s="11"/>
      <c r="O2" s="11"/>
      <c r="P2" s="11"/>
    </row>
    <row r="3" spans="1:16" s="1" customFormat="1" ht="11.25" customHeight="1" x14ac:dyDescent="0.2">
      <c r="A3" s="32"/>
      <c r="B3" s="32"/>
      <c r="C3" s="32"/>
      <c r="D3" s="93" t="s">
        <v>0</v>
      </c>
      <c r="E3" s="93"/>
      <c r="F3" s="93"/>
      <c r="G3" s="36">
        <v>2</v>
      </c>
      <c r="H3" s="33"/>
      <c r="I3" s="34" t="s">
        <v>37</v>
      </c>
      <c r="J3" s="6"/>
      <c r="K3" s="16"/>
      <c r="L3" s="16"/>
      <c r="M3" s="16"/>
      <c r="N3" s="16"/>
      <c r="O3" s="16"/>
      <c r="P3" s="16"/>
    </row>
    <row r="4" spans="1:16" s="1" customFormat="1" ht="11.25" customHeight="1" x14ac:dyDescent="0.2">
      <c r="A4" s="80" t="s">
        <v>1</v>
      </c>
      <c r="B4" s="89" t="s">
        <v>2</v>
      </c>
      <c r="C4" s="90"/>
      <c r="D4" s="80" t="s">
        <v>3</v>
      </c>
      <c r="E4" s="57"/>
      <c r="F4" s="82" t="s">
        <v>4</v>
      </c>
      <c r="G4" s="83"/>
      <c r="H4" s="84"/>
      <c r="I4" s="80" t="s">
        <v>5</v>
      </c>
      <c r="J4" s="7"/>
      <c r="K4" s="12"/>
      <c r="L4" s="12"/>
      <c r="M4" s="12"/>
      <c r="N4" s="12"/>
      <c r="O4" s="12"/>
      <c r="P4" s="12"/>
    </row>
    <row r="5" spans="1:16" s="1" customFormat="1" ht="34.5" customHeight="1" x14ac:dyDescent="0.2">
      <c r="A5" s="81"/>
      <c r="B5" s="91"/>
      <c r="C5" s="92"/>
      <c r="D5" s="81"/>
      <c r="E5" s="54" t="s">
        <v>35</v>
      </c>
      <c r="F5" s="50" t="s">
        <v>6</v>
      </c>
      <c r="G5" s="50" t="s">
        <v>7</v>
      </c>
      <c r="H5" s="50" t="s">
        <v>8</v>
      </c>
      <c r="I5" s="81"/>
      <c r="J5" s="8"/>
      <c r="K5" s="13"/>
      <c r="L5" s="13"/>
      <c r="M5" s="13"/>
      <c r="N5" s="13"/>
      <c r="O5" s="13"/>
      <c r="P5" s="13"/>
    </row>
    <row r="6" spans="1:16" s="1" customFormat="1" ht="12.6" customHeight="1" x14ac:dyDescent="0.2">
      <c r="A6" s="49">
        <v>1</v>
      </c>
      <c r="B6" s="85">
        <v>2</v>
      </c>
      <c r="C6" s="86"/>
      <c r="D6" s="37">
        <v>3</v>
      </c>
      <c r="E6" s="37"/>
      <c r="F6" s="37">
        <v>4</v>
      </c>
      <c r="G6" s="37">
        <v>5</v>
      </c>
      <c r="H6" s="37">
        <v>6</v>
      </c>
      <c r="I6" s="37">
        <v>7</v>
      </c>
      <c r="J6" s="3"/>
      <c r="K6" s="14"/>
      <c r="L6" s="14"/>
      <c r="M6" s="12"/>
      <c r="N6" s="12"/>
      <c r="O6" s="12"/>
      <c r="P6" s="12"/>
    </row>
    <row r="7" spans="1:16" s="1" customFormat="1" ht="11.25" customHeight="1" x14ac:dyDescent="0.2">
      <c r="A7" s="73" t="s">
        <v>27</v>
      </c>
      <c r="B7" s="74"/>
      <c r="C7" s="74"/>
      <c r="D7" s="74"/>
      <c r="E7" s="74"/>
      <c r="F7" s="74"/>
      <c r="G7" s="74"/>
      <c r="H7" s="74"/>
      <c r="I7" s="74"/>
      <c r="J7" s="3"/>
      <c r="K7" s="14"/>
      <c r="L7" s="14"/>
      <c r="M7" s="12"/>
      <c r="N7" s="12"/>
      <c r="O7" s="12"/>
      <c r="P7" s="12"/>
    </row>
    <row r="8" spans="1:16" s="1" customFormat="1" ht="13.9" customHeight="1" x14ac:dyDescent="0.2">
      <c r="A8" s="40">
        <v>244.01</v>
      </c>
      <c r="B8" s="75" t="s">
        <v>28</v>
      </c>
      <c r="C8" s="76"/>
      <c r="D8" s="43">
        <v>20</v>
      </c>
      <c r="E8" s="41">
        <v>5.57</v>
      </c>
      <c r="F8" s="38">
        <v>4.5999999999999996</v>
      </c>
      <c r="G8" s="39">
        <v>0.24</v>
      </c>
      <c r="H8" s="38">
        <v>10.7</v>
      </c>
      <c r="I8" s="38">
        <v>60.5</v>
      </c>
      <c r="J8" s="4"/>
      <c r="K8" s="15"/>
      <c r="L8" s="15"/>
      <c r="M8" s="12"/>
      <c r="N8" s="12"/>
      <c r="O8" s="12"/>
      <c r="P8" s="12"/>
    </row>
    <row r="9" spans="1:16" s="1" customFormat="1" ht="13.15" customHeight="1" x14ac:dyDescent="0.2">
      <c r="A9" s="40">
        <v>340.33</v>
      </c>
      <c r="B9" s="75" t="s">
        <v>34</v>
      </c>
      <c r="C9" s="76"/>
      <c r="D9" s="43">
        <v>150</v>
      </c>
      <c r="E9" s="41">
        <v>15.45</v>
      </c>
      <c r="F9" s="42">
        <v>10.65</v>
      </c>
      <c r="G9" s="42">
        <v>35.979999999999997</v>
      </c>
      <c r="H9" s="41">
        <v>15.81</v>
      </c>
      <c r="I9" s="42">
        <v>349.9</v>
      </c>
      <c r="J9" s="4"/>
      <c r="K9" s="15"/>
      <c r="L9" s="15"/>
      <c r="M9" s="15"/>
      <c r="N9" s="15"/>
      <c r="O9" s="15"/>
      <c r="P9" s="15"/>
    </row>
    <row r="10" spans="1:16" s="1" customFormat="1" ht="12.6" customHeight="1" x14ac:dyDescent="0.2">
      <c r="A10" s="40">
        <v>350</v>
      </c>
      <c r="B10" s="79" t="s">
        <v>31</v>
      </c>
      <c r="C10" s="79"/>
      <c r="D10" s="43">
        <v>200</v>
      </c>
      <c r="E10" s="41">
        <v>3.4</v>
      </c>
      <c r="F10" s="42">
        <v>0.03</v>
      </c>
      <c r="G10" s="41">
        <v>0.02</v>
      </c>
      <c r="H10" s="41">
        <v>18.62</v>
      </c>
      <c r="I10" s="41">
        <v>73.23</v>
      </c>
      <c r="J10" s="4"/>
      <c r="K10" s="15"/>
      <c r="L10" s="15"/>
      <c r="M10" s="15"/>
      <c r="N10" s="15"/>
      <c r="O10" s="15"/>
      <c r="P10" s="15"/>
    </row>
    <row r="11" spans="1:16" s="1" customFormat="1" ht="11.25" customHeight="1" x14ac:dyDescent="0.2">
      <c r="A11" s="40">
        <v>0.08</v>
      </c>
      <c r="B11" s="75" t="s">
        <v>15</v>
      </c>
      <c r="C11" s="76"/>
      <c r="D11" s="43">
        <v>40</v>
      </c>
      <c r="E11" s="41">
        <v>2.56</v>
      </c>
      <c r="F11" s="41">
        <v>3.04</v>
      </c>
      <c r="G11" s="41">
        <v>0.32</v>
      </c>
      <c r="H11" s="41">
        <v>19.68</v>
      </c>
      <c r="I11" s="42">
        <v>88.84</v>
      </c>
      <c r="J11" s="9"/>
      <c r="K11" s="17"/>
      <c r="L11" s="17"/>
      <c r="M11" s="17"/>
      <c r="N11" s="17"/>
      <c r="O11" s="17"/>
      <c r="P11" s="17"/>
    </row>
    <row r="12" spans="1:16" s="1" customFormat="1" ht="12.75" customHeight="1" x14ac:dyDescent="0.2">
      <c r="A12" s="67" t="s">
        <v>21</v>
      </c>
      <c r="B12" s="68"/>
      <c r="C12" s="68"/>
      <c r="D12" s="69"/>
      <c r="E12" s="65">
        <f>E11+E10+E9+E8</f>
        <v>26.98</v>
      </c>
      <c r="F12" s="41">
        <f>F11+F10+F9+F8</f>
        <v>18.32</v>
      </c>
      <c r="G12" s="41">
        <f>G11+G10+G9+G8</f>
        <v>36.56</v>
      </c>
      <c r="H12" s="41">
        <f>H11+H10+H9+H8</f>
        <v>64.81</v>
      </c>
      <c r="I12" s="41">
        <f>I11+I10+I9+I8</f>
        <v>572.47</v>
      </c>
      <c r="J12" s="21">
        <v>17.217081301758601</v>
      </c>
      <c r="K12" s="17"/>
      <c r="L12" s="17"/>
      <c r="M12" s="17"/>
      <c r="N12" s="17"/>
      <c r="O12" s="17"/>
      <c r="P12" s="17"/>
    </row>
    <row r="13" spans="1:16" s="1" customFormat="1" ht="13.5" customHeight="1" x14ac:dyDescent="0.2">
      <c r="A13" s="73" t="s">
        <v>9</v>
      </c>
      <c r="B13" s="74"/>
      <c r="C13" s="74"/>
      <c r="D13" s="74"/>
      <c r="E13" s="74"/>
      <c r="F13" s="74"/>
      <c r="G13" s="74"/>
      <c r="H13" s="74"/>
      <c r="I13" s="74"/>
      <c r="J13" s="9"/>
      <c r="K13" s="17"/>
      <c r="L13" s="17"/>
      <c r="M13" s="17"/>
      <c r="N13" s="17"/>
      <c r="O13" s="17"/>
      <c r="P13" s="17"/>
    </row>
    <row r="14" spans="1:16" s="1" customFormat="1" ht="15.75" customHeight="1" x14ac:dyDescent="0.2">
      <c r="A14" s="40">
        <v>4.1900000000000004</v>
      </c>
      <c r="B14" s="75" t="s">
        <v>25</v>
      </c>
      <c r="C14" s="76"/>
      <c r="D14" s="49">
        <v>60</v>
      </c>
      <c r="E14" s="40">
        <v>5</v>
      </c>
      <c r="F14" s="40">
        <v>0.59</v>
      </c>
      <c r="G14" s="40">
        <v>0.12</v>
      </c>
      <c r="H14" s="40">
        <v>4.8499999999999996</v>
      </c>
      <c r="I14" s="40">
        <v>22.95</v>
      </c>
      <c r="K14" s="22"/>
      <c r="L14" s="22"/>
      <c r="M14" s="22"/>
      <c r="N14" s="22"/>
      <c r="O14" s="22"/>
      <c r="P14" s="22"/>
    </row>
    <row r="15" spans="1:16" s="1" customFormat="1" ht="21" customHeight="1" x14ac:dyDescent="0.2">
      <c r="A15" s="45" t="s">
        <v>24</v>
      </c>
      <c r="B15" s="77" t="s">
        <v>26</v>
      </c>
      <c r="C15" s="78"/>
      <c r="D15" s="51">
        <v>60</v>
      </c>
      <c r="E15" s="46"/>
      <c r="F15" s="46">
        <v>0.86</v>
      </c>
      <c r="G15" s="46">
        <v>1.56</v>
      </c>
      <c r="H15" s="46">
        <v>5.13</v>
      </c>
      <c r="I15" s="46">
        <v>37.43</v>
      </c>
      <c r="J15" s="25"/>
      <c r="K15" s="22"/>
      <c r="L15" s="22"/>
      <c r="M15" s="22"/>
      <c r="N15" s="22"/>
      <c r="O15" s="22"/>
      <c r="P15" s="22"/>
    </row>
    <row r="16" spans="1:16" s="1" customFormat="1" ht="15" customHeight="1" x14ac:dyDescent="0.2">
      <c r="A16" s="40">
        <v>392.32</v>
      </c>
      <c r="B16" s="75" t="s">
        <v>22</v>
      </c>
      <c r="C16" s="76"/>
      <c r="D16" s="44" t="s">
        <v>23</v>
      </c>
      <c r="E16" s="41">
        <v>39.25</v>
      </c>
      <c r="F16" s="41">
        <v>12.93</v>
      </c>
      <c r="G16" s="41">
        <v>11.41</v>
      </c>
      <c r="H16" s="41">
        <v>29.29</v>
      </c>
      <c r="I16" s="41">
        <v>264</v>
      </c>
      <c r="J16" s="4"/>
      <c r="K16" s="15"/>
      <c r="L16" s="15"/>
      <c r="M16" s="15"/>
      <c r="N16" s="15"/>
      <c r="O16" s="15"/>
      <c r="P16" s="15"/>
    </row>
    <row r="17" spans="1:16" s="1" customFormat="1" ht="12.6" customHeight="1" x14ac:dyDescent="0.2">
      <c r="A17" s="48">
        <v>267.89</v>
      </c>
      <c r="B17" s="75" t="s">
        <v>29</v>
      </c>
      <c r="C17" s="76"/>
      <c r="D17" s="44">
        <v>80</v>
      </c>
      <c r="E17" s="41">
        <v>41.61</v>
      </c>
      <c r="F17" s="41">
        <v>16.55</v>
      </c>
      <c r="G17" s="41">
        <v>16.03</v>
      </c>
      <c r="H17" s="41">
        <v>40.92</v>
      </c>
      <c r="I17" s="42">
        <v>341.39</v>
      </c>
      <c r="J17" s="9"/>
      <c r="K17" s="17"/>
      <c r="L17" s="17"/>
      <c r="M17" s="17"/>
      <c r="N17" s="17"/>
      <c r="O17" s="17"/>
      <c r="P17" s="17"/>
    </row>
    <row r="18" spans="1:16" s="1" customFormat="1" ht="13.5" customHeight="1" x14ac:dyDescent="0.2">
      <c r="A18" s="39">
        <v>74.05</v>
      </c>
      <c r="B18" s="75" t="s">
        <v>30</v>
      </c>
      <c r="C18" s="76"/>
      <c r="D18" s="43">
        <v>150</v>
      </c>
      <c r="E18" s="41">
        <v>13.12</v>
      </c>
      <c r="F18" s="42">
        <v>7.88</v>
      </c>
      <c r="G18" s="42">
        <v>5.03</v>
      </c>
      <c r="H18" s="42">
        <v>38.78</v>
      </c>
      <c r="I18" s="42">
        <v>222.23</v>
      </c>
      <c r="J18" s="9"/>
      <c r="K18" s="17"/>
      <c r="L18" s="17"/>
      <c r="M18" s="17"/>
      <c r="N18" s="17"/>
      <c r="O18" s="17"/>
      <c r="P18" s="17"/>
    </row>
    <row r="19" spans="1:16" s="1" customFormat="1" ht="13.5" customHeight="1" x14ac:dyDescent="0.2">
      <c r="A19" s="40">
        <v>375</v>
      </c>
      <c r="B19" s="79" t="s">
        <v>36</v>
      </c>
      <c r="C19" s="79"/>
      <c r="D19" s="43">
        <v>200</v>
      </c>
      <c r="E19" s="41">
        <v>4.18</v>
      </c>
      <c r="F19" s="42">
        <v>0.2</v>
      </c>
      <c r="G19" s="41">
        <v>0.06</v>
      </c>
      <c r="H19" s="41">
        <v>15.13</v>
      </c>
      <c r="I19" s="41">
        <v>58.7</v>
      </c>
      <c r="J19" s="9"/>
      <c r="K19" s="17"/>
      <c r="L19" s="17"/>
      <c r="M19" s="17"/>
      <c r="N19" s="17"/>
      <c r="O19" s="17"/>
      <c r="P19" s="17"/>
    </row>
    <row r="20" spans="1:16" s="1" customFormat="1" ht="13.5" customHeight="1" x14ac:dyDescent="0.2">
      <c r="A20" s="39"/>
      <c r="B20" s="52" t="s">
        <v>15</v>
      </c>
      <c r="C20" s="53"/>
      <c r="D20" s="43">
        <v>30</v>
      </c>
      <c r="E20" s="41">
        <v>0.98</v>
      </c>
      <c r="F20" s="41">
        <v>3.04</v>
      </c>
      <c r="G20" s="41">
        <v>0.32</v>
      </c>
      <c r="H20" s="41">
        <v>19.68</v>
      </c>
      <c r="I20" s="42">
        <v>88.84</v>
      </c>
      <c r="J20" s="9"/>
      <c r="K20" s="17"/>
      <c r="L20" s="17"/>
      <c r="M20" s="17"/>
      <c r="N20" s="17"/>
      <c r="O20" s="17"/>
      <c r="P20" s="17"/>
    </row>
    <row r="21" spans="1:16" s="1" customFormat="1" ht="11.25" customHeight="1" x14ac:dyDescent="0.2">
      <c r="A21" s="40">
        <v>5</v>
      </c>
      <c r="B21" s="75" t="s">
        <v>14</v>
      </c>
      <c r="C21" s="76"/>
      <c r="D21" s="43">
        <v>20</v>
      </c>
      <c r="E21" s="41">
        <v>1.92</v>
      </c>
      <c r="F21" s="41">
        <v>1.32</v>
      </c>
      <c r="G21" s="41">
        <v>0.24</v>
      </c>
      <c r="H21" s="41">
        <v>17.100000000000001</v>
      </c>
      <c r="I21" s="42">
        <v>90.5</v>
      </c>
      <c r="J21" s="9"/>
      <c r="K21" s="17"/>
      <c r="L21" s="17"/>
      <c r="M21" s="17"/>
      <c r="N21" s="17"/>
      <c r="O21" s="17"/>
      <c r="P21" s="17"/>
    </row>
    <row r="22" spans="1:16" s="1" customFormat="1" ht="11.25" customHeight="1" x14ac:dyDescent="0.2">
      <c r="A22" s="67" t="s">
        <v>10</v>
      </c>
      <c r="B22" s="68"/>
      <c r="C22" s="68"/>
      <c r="D22" s="69"/>
      <c r="E22" s="56"/>
      <c r="F22" s="41">
        <f>F21+F20+F19+F18+F17+F16+F15+F14</f>
        <v>43.370000000000005</v>
      </c>
      <c r="G22" s="41">
        <f>G21+G20+G19+G18+G17+G16+G15+G14</f>
        <v>34.770000000000003</v>
      </c>
      <c r="H22" s="41">
        <f>H21+H20+H19+H18+H17+H16+H15+H14</f>
        <v>170.88</v>
      </c>
      <c r="I22" s="41">
        <f>I21+I20+I19+I18+I17+I16+I15+I14</f>
        <v>1126.04</v>
      </c>
      <c r="J22" s="21">
        <v>35.145861729640586</v>
      </c>
      <c r="K22" s="20"/>
      <c r="L22" s="20"/>
      <c r="M22" s="20"/>
      <c r="N22" s="20"/>
      <c r="O22" s="20"/>
      <c r="P22" s="20"/>
    </row>
    <row r="23" spans="1:16" s="1" customFormat="1" ht="11.25" customHeight="1" x14ac:dyDescent="0.2">
      <c r="A23" s="70"/>
      <c r="B23" s="71"/>
      <c r="C23" s="71"/>
      <c r="D23" s="72"/>
      <c r="E23" s="55">
        <v>106.06</v>
      </c>
      <c r="F23" s="47"/>
      <c r="G23" s="47"/>
      <c r="H23" s="47"/>
      <c r="I23" s="47"/>
      <c r="J23" s="19"/>
      <c r="K23" s="20"/>
      <c r="L23" s="20"/>
      <c r="M23" s="20"/>
      <c r="N23" s="20"/>
      <c r="O23" s="20"/>
      <c r="P23" s="20"/>
    </row>
    <row r="24" spans="1:16" s="1" customFormat="1" ht="11.25" customHeight="1" x14ac:dyDescent="0.2">
      <c r="A24" s="73" t="s">
        <v>11</v>
      </c>
      <c r="B24" s="74"/>
      <c r="C24" s="74"/>
      <c r="D24" s="74"/>
      <c r="E24" s="74"/>
      <c r="F24" s="74"/>
      <c r="G24" s="74"/>
      <c r="H24" s="74"/>
      <c r="I24" s="74"/>
      <c r="J24" s="9"/>
      <c r="K24" s="17"/>
      <c r="L24" s="17"/>
      <c r="M24" s="17"/>
      <c r="N24" s="17"/>
      <c r="O24" s="17"/>
      <c r="P24" s="17"/>
    </row>
    <row r="25" spans="1:16" s="1" customFormat="1" ht="12" customHeight="1" x14ac:dyDescent="0.2">
      <c r="A25" s="40">
        <v>786.04</v>
      </c>
      <c r="B25" s="75" t="s">
        <v>33</v>
      </c>
      <c r="C25" s="76"/>
      <c r="D25" s="49">
        <v>60</v>
      </c>
      <c r="E25" s="58">
        <v>15.9</v>
      </c>
      <c r="F25" s="40">
        <v>6.69</v>
      </c>
      <c r="G25" s="40">
        <v>5.77</v>
      </c>
      <c r="H25" s="40">
        <v>29</v>
      </c>
      <c r="I25" s="38">
        <v>194.89</v>
      </c>
      <c r="K25" s="22"/>
      <c r="L25" s="22"/>
      <c r="M25" s="22"/>
      <c r="N25" s="22"/>
      <c r="O25" s="22"/>
      <c r="P25" s="22"/>
    </row>
    <row r="26" spans="1:16" s="1" customFormat="1" ht="12.6" customHeight="1" x14ac:dyDescent="0.2">
      <c r="A26" s="40">
        <v>349.1</v>
      </c>
      <c r="B26" s="75" t="s">
        <v>32</v>
      </c>
      <c r="C26" s="76"/>
      <c r="D26" s="49">
        <v>200</v>
      </c>
      <c r="E26" s="58">
        <v>6.03</v>
      </c>
      <c r="F26" s="40">
        <v>0.22</v>
      </c>
      <c r="G26" s="38">
        <v>0</v>
      </c>
      <c r="H26" s="40">
        <v>19.440000000000001</v>
      </c>
      <c r="I26" s="38">
        <v>76.75</v>
      </c>
      <c r="J26" s="25"/>
      <c r="K26" s="22"/>
      <c r="L26" s="24"/>
      <c r="M26" s="22"/>
      <c r="N26" s="22"/>
      <c r="O26" s="22"/>
      <c r="P26" s="22"/>
    </row>
    <row r="27" spans="1:16" s="1" customFormat="1" ht="11.25" customHeight="1" x14ac:dyDescent="0.2">
      <c r="A27" s="67" t="s">
        <v>17</v>
      </c>
      <c r="B27" s="68"/>
      <c r="C27" s="68"/>
      <c r="D27" s="69"/>
      <c r="E27" s="56"/>
      <c r="F27" s="42">
        <f>F26+F25+F22+F12</f>
        <v>68.599999999999994</v>
      </c>
      <c r="G27" s="42">
        <f>G26+G25+G22+G12</f>
        <v>77.100000000000009</v>
      </c>
      <c r="H27" s="42">
        <f>H26+H25+H22+H12</f>
        <v>284.13</v>
      </c>
      <c r="I27" s="42">
        <f>I26+I25+I22+I12</f>
        <v>1970.1499999999999</v>
      </c>
      <c r="J27" s="5"/>
      <c r="K27" s="21">
        <v>1.5707386897618667</v>
      </c>
      <c r="L27" s="23" t="s">
        <v>19</v>
      </c>
      <c r="M27" s="11"/>
      <c r="N27" s="11"/>
      <c r="O27" s="11"/>
      <c r="P27" s="11"/>
    </row>
    <row r="28" spans="1:16" s="1" customFormat="1" ht="11.25" customHeight="1" x14ac:dyDescent="0.2">
      <c r="A28" s="28"/>
      <c r="B28" s="29"/>
      <c r="C28" s="29"/>
      <c r="D28" s="30"/>
      <c r="E28" s="30"/>
      <c r="F28" s="31"/>
      <c r="G28" s="31"/>
      <c r="H28" s="31"/>
      <c r="I28" s="31"/>
      <c r="J28" s="8"/>
      <c r="K28" s="13"/>
      <c r="L28" s="13"/>
      <c r="M28" s="13"/>
      <c r="N28" s="13"/>
      <c r="O28" s="13"/>
      <c r="P28" s="13"/>
    </row>
    <row r="29" spans="1:16" s="27" customFormat="1" ht="21.75" customHeight="1" x14ac:dyDescent="0.2">
      <c r="A29" s="32"/>
      <c r="B29" s="32"/>
      <c r="C29" s="32"/>
      <c r="D29" s="93" t="s">
        <v>0</v>
      </c>
      <c r="E29" s="93"/>
      <c r="F29" s="93"/>
      <c r="G29" s="36">
        <v>2</v>
      </c>
      <c r="H29" s="33"/>
      <c r="I29" s="34" t="s">
        <v>38</v>
      </c>
      <c r="J29" s="3"/>
      <c r="K29" s="14"/>
      <c r="L29" s="14" t="s">
        <v>16</v>
      </c>
      <c r="M29" s="14"/>
      <c r="N29" s="14"/>
      <c r="O29" s="14"/>
      <c r="P29" s="14"/>
    </row>
    <row r="30" spans="1:16" s="1" customFormat="1" ht="21" customHeight="1" x14ac:dyDescent="0.2">
      <c r="A30" s="80" t="s">
        <v>1</v>
      </c>
      <c r="B30" s="89" t="s">
        <v>2</v>
      </c>
      <c r="C30" s="90"/>
      <c r="D30" s="80" t="s">
        <v>3</v>
      </c>
      <c r="E30" s="62"/>
      <c r="F30" s="82" t="s">
        <v>4</v>
      </c>
      <c r="G30" s="83"/>
      <c r="H30" s="84"/>
      <c r="I30" s="80" t="s">
        <v>5</v>
      </c>
      <c r="J30" s="3"/>
      <c r="K30" s="14"/>
      <c r="L30" s="14"/>
      <c r="M30" s="14"/>
      <c r="N30" s="14"/>
      <c r="O30" s="14"/>
      <c r="P30" s="14"/>
    </row>
    <row r="31" spans="1:16" ht="12" x14ac:dyDescent="0.2">
      <c r="A31" s="81"/>
      <c r="B31" s="91"/>
      <c r="C31" s="92"/>
      <c r="D31" s="81"/>
      <c r="E31" s="63" t="s">
        <v>35</v>
      </c>
      <c r="F31" s="50" t="s">
        <v>6</v>
      </c>
      <c r="G31" s="50" t="s">
        <v>7</v>
      </c>
      <c r="H31" s="50" t="s">
        <v>8</v>
      </c>
      <c r="I31" s="81"/>
    </row>
    <row r="32" spans="1:16" ht="12" x14ac:dyDescent="0.2">
      <c r="A32" s="58">
        <v>1</v>
      </c>
      <c r="B32" s="85">
        <v>2</v>
      </c>
      <c r="C32" s="86"/>
      <c r="D32" s="37">
        <v>3</v>
      </c>
      <c r="E32" s="37"/>
      <c r="F32" s="37">
        <v>4</v>
      </c>
      <c r="G32" s="37">
        <v>5</v>
      </c>
      <c r="H32" s="37">
        <v>6</v>
      </c>
      <c r="I32" s="37">
        <v>7</v>
      </c>
    </row>
    <row r="33" spans="1:9" ht="12" x14ac:dyDescent="0.2">
      <c r="A33" s="73" t="s">
        <v>27</v>
      </c>
      <c r="B33" s="74"/>
      <c r="C33" s="74"/>
      <c r="D33" s="74"/>
      <c r="E33" s="74"/>
      <c r="F33" s="74"/>
      <c r="G33" s="74"/>
      <c r="H33" s="74"/>
      <c r="I33" s="74"/>
    </row>
    <row r="34" spans="1:9" ht="12" x14ac:dyDescent="0.2">
      <c r="A34" s="40">
        <v>244.01</v>
      </c>
      <c r="B34" s="75" t="s">
        <v>28</v>
      </c>
      <c r="C34" s="76"/>
      <c r="D34" s="43">
        <v>20</v>
      </c>
      <c r="E34" s="41">
        <v>5.57</v>
      </c>
      <c r="F34" s="38">
        <v>4.5999999999999996</v>
      </c>
      <c r="G34" s="39">
        <v>0.24</v>
      </c>
      <c r="H34" s="38">
        <v>10.7</v>
      </c>
      <c r="I34" s="38">
        <v>60.5</v>
      </c>
    </row>
    <row r="35" spans="1:9" ht="12" x14ac:dyDescent="0.2">
      <c r="A35" s="40">
        <v>340.33</v>
      </c>
      <c r="B35" s="75" t="s">
        <v>39</v>
      </c>
      <c r="C35" s="76"/>
      <c r="D35" s="43">
        <v>200</v>
      </c>
      <c r="E35" s="41">
        <v>22.84</v>
      </c>
      <c r="F35" s="42">
        <v>14.2</v>
      </c>
      <c r="G35" s="42">
        <v>47.97</v>
      </c>
      <c r="H35" s="41">
        <v>21.08</v>
      </c>
      <c r="I35" s="42">
        <v>466.5</v>
      </c>
    </row>
    <row r="36" spans="1:9" ht="12" x14ac:dyDescent="0.2">
      <c r="A36" s="40">
        <v>350</v>
      </c>
      <c r="B36" s="79" t="s">
        <v>31</v>
      </c>
      <c r="C36" s="79"/>
      <c r="D36" s="43">
        <v>200</v>
      </c>
      <c r="E36" s="41">
        <v>3.4</v>
      </c>
      <c r="F36" s="42">
        <v>0.03</v>
      </c>
      <c r="G36" s="41">
        <v>0.02</v>
      </c>
      <c r="H36" s="41">
        <v>18.62</v>
      </c>
      <c r="I36" s="41">
        <v>73.23</v>
      </c>
    </row>
    <row r="37" spans="1:9" ht="12" x14ac:dyDescent="0.2">
      <c r="A37" s="40">
        <v>0.08</v>
      </c>
      <c r="B37" s="75" t="s">
        <v>15</v>
      </c>
      <c r="C37" s="76"/>
      <c r="D37" s="43">
        <v>50</v>
      </c>
      <c r="E37" s="41">
        <v>3.2</v>
      </c>
      <c r="F37" s="41">
        <v>3.04</v>
      </c>
      <c r="G37" s="41">
        <v>0.32</v>
      </c>
      <c r="H37" s="41">
        <v>19.68</v>
      </c>
      <c r="I37" s="42">
        <v>88.84</v>
      </c>
    </row>
    <row r="38" spans="1:9" ht="12" x14ac:dyDescent="0.2">
      <c r="A38" s="67" t="s">
        <v>21</v>
      </c>
      <c r="B38" s="68"/>
      <c r="C38" s="68"/>
      <c r="D38" s="69"/>
      <c r="E38" s="65">
        <f>E37+E36+E35+E34</f>
        <v>35.01</v>
      </c>
      <c r="F38" s="41">
        <f>F37+F36+F35+F34</f>
        <v>21.869999999999997</v>
      </c>
      <c r="G38" s="41">
        <f>G37+G36+G35+G34</f>
        <v>48.550000000000004</v>
      </c>
      <c r="H38" s="41">
        <f>H37+H36+H35+H34</f>
        <v>70.08</v>
      </c>
      <c r="I38" s="41">
        <f>I37+I36+I35+I34</f>
        <v>689.06999999999994</v>
      </c>
    </row>
    <row r="39" spans="1:9" ht="12" x14ac:dyDescent="0.2">
      <c r="A39" s="73" t="s">
        <v>9</v>
      </c>
      <c r="B39" s="74"/>
      <c r="C39" s="74"/>
      <c r="D39" s="74"/>
      <c r="E39" s="74"/>
      <c r="F39" s="74"/>
      <c r="G39" s="74"/>
      <c r="H39" s="74"/>
      <c r="I39" s="74"/>
    </row>
    <row r="40" spans="1:9" ht="12" x14ac:dyDescent="0.2">
      <c r="A40" s="40">
        <v>4.2</v>
      </c>
      <c r="B40" s="75" t="s">
        <v>25</v>
      </c>
      <c r="C40" s="76"/>
      <c r="D40" s="58">
        <v>100</v>
      </c>
      <c r="E40" s="40">
        <v>8.0500000000000007</v>
      </c>
      <c r="F40" s="40">
        <v>0.98</v>
      </c>
      <c r="G40" s="40">
        <v>0.2</v>
      </c>
      <c r="H40" s="40">
        <v>8.1</v>
      </c>
      <c r="I40" s="40">
        <v>38.299999999999997</v>
      </c>
    </row>
    <row r="41" spans="1:9" ht="12" x14ac:dyDescent="0.2">
      <c r="A41" s="45" t="s">
        <v>24</v>
      </c>
      <c r="B41" s="77" t="s">
        <v>26</v>
      </c>
      <c r="C41" s="78"/>
      <c r="D41" s="51">
        <v>60</v>
      </c>
      <c r="E41" s="46"/>
      <c r="F41" s="46">
        <v>0.86</v>
      </c>
      <c r="G41" s="46">
        <v>1.56</v>
      </c>
      <c r="H41" s="46">
        <v>5.13</v>
      </c>
      <c r="I41" s="46">
        <v>37.43</v>
      </c>
    </row>
    <row r="42" spans="1:9" ht="12" x14ac:dyDescent="0.2">
      <c r="A42" s="40">
        <v>392.32</v>
      </c>
      <c r="B42" s="75" t="s">
        <v>22</v>
      </c>
      <c r="C42" s="76"/>
      <c r="D42" s="44" t="s">
        <v>23</v>
      </c>
      <c r="E42" s="41">
        <v>39.25</v>
      </c>
      <c r="F42" s="41">
        <v>12.93</v>
      </c>
      <c r="G42" s="41">
        <v>11.41</v>
      </c>
      <c r="H42" s="41">
        <v>29.29</v>
      </c>
      <c r="I42" s="41">
        <v>264</v>
      </c>
    </row>
    <row r="43" spans="1:9" ht="12" x14ac:dyDescent="0.2">
      <c r="A43" s="48">
        <v>267.89</v>
      </c>
      <c r="B43" s="75" t="s">
        <v>29</v>
      </c>
      <c r="C43" s="76"/>
      <c r="D43" s="44">
        <v>80</v>
      </c>
      <c r="E43" s="41">
        <v>41.61</v>
      </c>
      <c r="F43" s="41">
        <v>16.55</v>
      </c>
      <c r="G43" s="41">
        <v>16.03</v>
      </c>
      <c r="H43" s="41">
        <v>40.92</v>
      </c>
      <c r="I43" s="42">
        <v>341.39</v>
      </c>
    </row>
    <row r="44" spans="1:9" ht="12" x14ac:dyDescent="0.2">
      <c r="A44" s="39">
        <v>74.05</v>
      </c>
      <c r="B44" s="75" t="s">
        <v>30</v>
      </c>
      <c r="C44" s="76"/>
      <c r="D44" s="43">
        <v>180</v>
      </c>
      <c r="E44" s="41">
        <v>13.12</v>
      </c>
      <c r="F44" s="42">
        <v>7.88</v>
      </c>
      <c r="G44" s="42">
        <v>5.03</v>
      </c>
      <c r="H44" s="42">
        <v>38.78</v>
      </c>
      <c r="I44" s="42">
        <v>222.23</v>
      </c>
    </row>
    <row r="45" spans="1:9" ht="12" x14ac:dyDescent="0.2">
      <c r="A45" s="40">
        <v>375</v>
      </c>
      <c r="B45" s="79" t="s">
        <v>36</v>
      </c>
      <c r="C45" s="79"/>
      <c r="D45" s="43">
        <v>200</v>
      </c>
      <c r="E45" s="41">
        <v>4.18</v>
      </c>
      <c r="F45" s="42">
        <v>0.2</v>
      </c>
      <c r="G45" s="41">
        <v>0.06</v>
      </c>
      <c r="H45" s="41">
        <v>15.13</v>
      </c>
      <c r="I45" s="41">
        <v>58.7</v>
      </c>
    </row>
    <row r="46" spans="1:9" ht="12" x14ac:dyDescent="0.2">
      <c r="A46" s="39"/>
      <c r="B46" s="60" t="s">
        <v>15</v>
      </c>
      <c r="C46" s="61"/>
      <c r="D46" s="43">
        <v>30</v>
      </c>
      <c r="E46" s="41">
        <v>0.98</v>
      </c>
      <c r="F46" s="41">
        <v>3.04</v>
      </c>
      <c r="G46" s="41">
        <v>0.32</v>
      </c>
      <c r="H46" s="41">
        <v>19.68</v>
      </c>
      <c r="I46" s="42">
        <v>88.84</v>
      </c>
    </row>
    <row r="47" spans="1:9" ht="12" x14ac:dyDescent="0.2">
      <c r="A47" s="40">
        <v>5</v>
      </c>
      <c r="B47" s="75" t="s">
        <v>14</v>
      </c>
      <c r="C47" s="76"/>
      <c r="D47" s="43">
        <v>20</v>
      </c>
      <c r="E47" s="41">
        <v>1.92</v>
      </c>
      <c r="F47" s="41">
        <v>1.32</v>
      </c>
      <c r="G47" s="41">
        <v>0.24</v>
      </c>
      <c r="H47" s="41">
        <v>17.100000000000001</v>
      </c>
      <c r="I47" s="42">
        <v>90.5</v>
      </c>
    </row>
    <row r="48" spans="1:9" ht="12" x14ac:dyDescent="0.2">
      <c r="A48" s="67" t="s">
        <v>10</v>
      </c>
      <c r="B48" s="68"/>
      <c r="C48" s="68"/>
      <c r="D48" s="69"/>
      <c r="E48" s="59"/>
      <c r="F48" s="41">
        <f>F47+F46+F45+F44+F43+F42+F41+F40</f>
        <v>43.76</v>
      </c>
      <c r="G48" s="41">
        <f>G47+G46+G45+G44+G43+G42+G41+G40</f>
        <v>34.850000000000009</v>
      </c>
      <c r="H48" s="41">
        <f>H47+H46+H45+H44+H43+H42+H41+H40</f>
        <v>174.13</v>
      </c>
      <c r="I48" s="41">
        <f>I47+I46+I45+I44+I43+I42+I41+I40</f>
        <v>1141.3899999999999</v>
      </c>
    </row>
    <row r="49" spans="1:9" ht="12" x14ac:dyDescent="0.2">
      <c r="A49" s="70"/>
      <c r="B49" s="71"/>
      <c r="C49" s="71"/>
      <c r="D49" s="72"/>
      <c r="E49" s="64">
        <v>106.06</v>
      </c>
      <c r="F49" s="47"/>
      <c r="G49" s="47"/>
      <c r="H49" s="47"/>
      <c r="I49" s="47"/>
    </row>
    <row r="50" spans="1:9" ht="12" x14ac:dyDescent="0.2">
      <c r="A50" s="73" t="s">
        <v>11</v>
      </c>
      <c r="B50" s="74"/>
      <c r="C50" s="74"/>
      <c r="D50" s="74"/>
      <c r="E50" s="74"/>
      <c r="F50" s="74"/>
      <c r="G50" s="74"/>
      <c r="H50" s="74"/>
      <c r="I50" s="74"/>
    </row>
    <row r="51" spans="1:9" ht="12" x14ac:dyDescent="0.2">
      <c r="A51" s="40">
        <v>786.04</v>
      </c>
      <c r="B51" s="75" t="s">
        <v>33</v>
      </c>
      <c r="C51" s="76"/>
      <c r="D51" s="58">
        <v>60</v>
      </c>
      <c r="E51" s="58">
        <v>15.9</v>
      </c>
      <c r="F51" s="40">
        <v>6.69</v>
      </c>
      <c r="G51" s="40">
        <v>5.77</v>
      </c>
      <c r="H51" s="40">
        <v>29</v>
      </c>
      <c r="I51" s="38">
        <v>194.89</v>
      </c>
    </row>
    <row r="52" spans="1:9" ht="12" x14ac:dyDescent="0.2">
      <c r="A52" s="40">
        <v>349.1</v>
      </c>
      <c r="B52" s="75" t="s">
        <v>32</v>
      </c>
      <c r="C52" s="76"/>
      <c r="D52" s="58">
        <v>200</v>
      </c>
      <c r="E52" s="58">
        <v>6.03</v>
      </c>
      <c r="F52" s="40">
        <v>0.22</v>
      </c>
      <c r="G52" s="38">
        <v>0</v>
      </c>
      <c r="H52" s="40">
        <v>19.440000000000001</v>
      </c>
      <c r="I52" s="38">
        <v>76.75</v>
      </c>
    </row>
    <row r="53" spans="1:9" ht="12" x14ac:dyDescent="0.2">
      <c r="A53" s="67" t="s">
        <v>17</v>
      </c>
      <c r="B53" s="68"/>
      <c r="C53" s="68"/>
      <c r="D53" s="69"/>
      <c r="E53" s="59"/>
      <c r="F53" s="42">
        <f>F52+F51+F48+F38</f>
        <v>72.539999999999992</v>
      </c>
      <c r="G53" s="42">
        <f>G52+G51+G48+G38</f>
        <v>89.170000000000016</v>
      </c>
      <c r="H53" s="42">
        <f>H52+H51+H48+H38</f>
        <v>292.64999999999998</v>
      </c>
      <c r="I53" s="42">
        <f>I52+I51+I48+I38</f>
        <v>2102.0999999999995</v>
      </c>
    </row>
    <row r="54" spans="1:9" ht="12" x14ac:dyDescent="0.2">
      <c r="A54" s="67" t="s">
        <v>18</v>
      </c>
      <c r="B54" s="68"/>
      <c r="C54" s="68"/>
      <c r="D54" s="69"/>
      <c r="E54" s="59"/>
      <c r="F54" s="42">
        <v>77</v>
      </c>
      <c r="G54" s="42">
        <v>79</v>
      </c>
      <c r="H54" s="42">
        <v>335</v>
      </c>
      <c r="I54" s="42">
        <v>2350</v>
      </c>
    </row>
  </sheetData>
  <sheetProtection formatCells="0" formatColumns="0" formatRows="0" insertColumns="0" insertRows="0" insertHyperlinks="0" deleteColumns="0" deleteRows="0" sort="0" autoFilter="0" pivotTables="0"/>
  <mergeCells count="57">
    <mergeCell ref="B18:C18"/>
    <mergeCell ref="B11:C11"/>
    <mergeCell ref="B6:C6"/>
    <mergeCell ref="B9:C9"/>
    <mergeCell ref="B19:C19"/>
    <mergeCell ref="B10:C10"/>
    <mergeCell ref="A23:D23"/>
    <mergeCell ref="I4:I5"/>
    <mergeCell ref="A24:I24"/>
    <mergeCell ref="D3:F3"/>
    <mergeCell ref="B17:C17"/>
    <mergeCell ref="B15:C15"/>
    <mergeCell ref="A12:D12"/>
    <mergeCell ref="A13:I13"/>
    <mergeCell ref="B21:C21"/>
    <mergeCell ref="B16:C16"/>
    <mergeCell ref="B25:C25"/>
    <mergeCell ref="B26:C26"/>
    <mergeCell ref="A27:D27"/>
    <mergeCell ref="D29:F29"/>
    <mergeCell ref="A30:A31"/>
    <mergeCell ref="B30:C31"/>
    <mergeCell ref="A1:I1"/>
    <mergeCell ref="A22:D22"/>
    <mergeCell ref="B14:C14"/>
    <mergeCell ref="A7:I7"/>
    <mergeCell ref="G2:I2"/>
    <mergeCell ref="B8:C8"/>
    <mergeCell ref="B4:C5"/>
    <mergeCell ref="D4:D5"/>
    <mergeCell ref="A4:A5"/>
    <mergeCell ref="F4:H4"/>
    <mergeCell ref="D30:D31"/>
    <mergeCell ref="F30:H30"/>
    <mergeCell ref="I30:I31"/>
    <mergeCell ref="B32:C32"/>
    <mergeCell ref="A33:I33"/>
    <mergeCell ref="B34:C34"/>
    <mergeCell ref="B35:C35"/>
    <mergeCell ref="B36:C36"/>
    <mergeCell ref="B37:C37"/>
    <mergeCell ref="A38:D38"/>
    <mergeCell ref="A39:I39"/>
    <mergeCell ref="B40:C40"/>
    <mergeCell ref="B41:C41"/>
    <mergeCell ref="B42:C42"/>
    <mergeCell ref="B43:C43"/>
    <mergeCell ref="B44:C44"/>
    <mergeCell ref="B45:C45"/>
    <mergeCell ref="B47:C47"/>
    <mergeCell ref="A54:D54"/>
    <mergeCell ref="A48:D48"/>
    <mergeCell ref="A49:D49"/>
    <mergeCell ref="A50:I50"/>
    <mergeCell ref="B51:C51"/>
    <mergeCell ref="B52:C52"/>
    <mergeCell ref="A53:D53"/>
  </mergeCells>
  <pageMargins left="0.7" right="0.7" top="0.75" bottom="0.75" header="0.3" footer="0.3"/>
  <pageSetup paperSize="9" scale="78" fitToHeight="0" orientation="landscape" r:id="rId1"/>
  <rowBreaks count="1" manualBreakCount="1">
    <brk id="29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2021-08-18T06:16:37Z</cp:lastPrinted>
  <dcterms:created xsi:type="dcterms:W3CDTF">2017-06-07T09:01:22Z</dcterms:created>
  <dcterms:modified xsi:type="dcterms:W3CDTF">2022-09-13T10:09:14Z</dcterms:modified>
</cp:coreProperties>
</file>