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53D907DB-2B8C-46AB-867E-E5A0EF8A35D2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TDSheet!$A$1:$P$26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7" i="1" l="1"/>
  <c r="I45" i="1"/>
  <c r="I46" i="1" s="1"/>
  <c r="I50" i="1" s="1"/>
  <c r="H45" i="1"/>
  <c r="H46" i="1" s="1"/>
  <c r="H50" i="1" s="1"/>
  <c r="G45" i="1"/>
  <c r="G46" i="1" s="1"/>
  <c r="G50" i="1" s="1"/>
  <c r="F45" i="1"/>
  <c r="F46" i="1"/>
  <c r="F50" i="1" s="1"/>
  <c r="E45" i="1"/>
  <c r="E50" i="1" s="1"/>
  <c r="I37" i="1"/>
  <c r="H37" i="1"/>
  <c r="G37" i="1"/>
  <c r="F37" i="1"/>
  <c r="E20" i="1"/>
  <c r="E25" i="1"/>
  <c r="I20" i="1"/>
  <c r="I21" i="1"/>
  <c r="I25" i="1" s="1"/>
  <c r="H20" i="1"/>
  <c r="H21" i="1" s="1"/>
  <c r="H25" i="1" s="1"/>
  <c r="G20" i="1"/>
  <c r="G21" i="1"/>
  <c r="G25" i="1" s="1"/>
  <c r="F20" i="1"/>
  <c r="F21" i="1" s="1"/>
  <c r="F25" i="1" s="1"/>
  <c r="I12" i="1"/>
  <c r="H12" i="1"/>
  <c r="G12" i="1"/>
  <c r="F12" i="1"/>
</calcChain>
</file>

<file path=xl/sharedStrings.xml><?xml version="1.0" encoding="utf-8"?>
<sst xmlns="http://schemas.openxmlformats.org/spreadsheetml/2006/main" count="66" uniqueCount="33">
  <si>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</si>
  <si>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</si>
  <si>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</si>
  <si>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</si>
  <si>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</si>
  <si>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</si>
  <si>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</si>
  <si>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</si>
  <si>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</si>
  <si>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</si>
  <si>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</si>
  <si>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</si>
  <si>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Примерное меню и пищевая ценность приготовляемых блюд (лист 5)</t>
  </si>
  <si>
    <t>пятница</t>
  </si>
  <si>
    <t>Хлеб ржано-пшеничный</t>
  </si>
  <si>
    <t xml:space="preserve">Хлеб пшеничный </t>
  </si>
  <si>
    <t xml:space="preserve"> </t>
  </si>
  <si>
    <t>Итого в день</t>
  </si>
  <si>
    <t>1:1,2:5,5</t>
  </si>
  <si>
    <t xml:space="preserve">Рацион: Образовательные учреждения </t>
  </si>
  <si>
    <t xml:space="preserve">Итого за Завтрак </t>
  </si>
  <si>
    <t>Итого  обед (зимний период)</t>
  </si>
  <si>
    <t xml:space="preserve">Салат "Солнышко" </t>
  </si>
  <si>
    <t>Завтрак</t>
  </si>
  <si>
    <t>компот из сухофруктов</t>
  </si>
  <si>
    <t>булка творожная</t>
  </si>
  <si>
    <t>какао на молоке</t>
  </si>
  <si>
    <t>кукуруза сладкая консервир</t>
  </si>
  <si>
    <t>каша рисовая молочная вязкая</t>
  </si>
  <si>
    <t>рагу из птицы  по домашнему</t>
  </si>
  <si>
    <t>суп лапша домашняя  с зеленью на бульоне</t>
  </si>
  <si>
    <t>7-11 лет</t>
  </si>
  <si>
    <t>12-17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</si>
</sst>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5" x14ac:knownFonts="1"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indent="1"/>
    </xf>
    <xf numFmtId="0" fontId="2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indent="1"/>
    </xf>
    <xf numFmtId="0" fontId="1" fillId="2" borderId="2" xfId="0" applyNumberFormat="1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top"/>
    </xf>
    <xf numFmtId="182" fontId="1" fillId="2" borderId="3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182" fontId="1" fillId="2" borderId="2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/>
    </xf>
    <xf numFmtId="1" fontId="3" fillId="2" borderId="3" xfId="0" applyNumberFormat="1" applyFont="1" applyFill="1" applyBorder="1" applyAlignment="1">
      <alignment horizontal="center"/>
    </xf>
    <xf numFmtId="182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top"/>
    </xf>
    <xf numFmtId="182" fontId="3" fillId="2" borderId="3" xfId="0" applyNumberFormat="1" applyFont="1" applyFill="1" applyBorder="1" applyAlignment="1">
      <alignment horizontal="center" vertical="top"/>
    </xf>
    <xf numFmtId="1" fontId="3" fillId="2" borderId="3" xfId="0" applyNumberFormat="1" applyFont="1" applyFill="1" applyBorder="1" applyAlignment="1">
      <alignment horizontal="center" vertical="top"/>
    </xf>
    <xf numFmtId="0" fontId="3" fillId="2" borderId="3" xfId="0" applyNumberFormat="1" applyFont="1" applyFill="1" applyBorder="1" applyAlignment="1">
      <alignment horizontal="center" vertical="top"/>
    </xf>
    <xf numFmtId="182" fontId="4" fillId="2" borderId="3" xfId="0" applyNumberFormat="1" applyFont="1" applyFill="1" applyBorder="1" applyAlignment="1">
      <alignment horizontal="center" vertical="top"/>
    </xf>
    <xf numFmtId="1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top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/>
    </xf>
    <xf numFmtId="1" fontId="3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left"/>
    </xf>
    <xf numFmtId="0" fontId="3" fillId="2" borderId="9" xfId="0" applyFont="1" applyFill="1" applyBorder="1" applyAlignment="1"/>
    <xf numFmtId="0" fontId="3" fillId="2" borderId="5" xfId="0" applyFont="1" applyFill="1" applyBorder="1" applyAlignment="1"/>
    <xf numFmtId="0" fontId="4" fillId="2" borderId="9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 indent="1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center"/>
    </xf>
    <xf numFmtId="0" fontId="3" fillId="2" borderId="10" xfId="0" applyNumberFormat="1" applyFont="1" applyFill="1" applyBorder="1" applyAlignment="1">
      <alignment horizontal="right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50"/>
  <sheetViews>
    <sheetView tabSelected="1" zoomScaleNormal="100" workbookViewId="0">
      <selection activeCell="E41" sqref="E41"/>
    </sheetView>
  </sheetViews>
  <sheetFormatPr defaultColWidth="10.6640625" defaultRowHeight="11.25" x14ac:dyDescent="0.2"/>
  <cols>
    <col min="1" max="1" width="9.83203125" style="26" customWidth="1"/>
    <col min="2" max="2" width="16.33203125" style="26" customWidth="1"/>
    <col min="3" max="3" width="27.83203125" style="26" customWidth="1"/>
    <col min="4" max="5" width="8" style="2" customWidth="1"/>
    <col min="6" max="6" width="8.33203125" style="2" customWidth="1"/>
    <col min="7" max="7" width="7.33203125" style="2" customWidth="1"/>
    <col min="8" max="8" width="9.83203125" style="2" customWidth="1"/>
    <col min="9" max="9" width="10.6640625" style="2" customWidth="1"/>
    <col min="10" max="10" width="10.1640625" style="10" hidden="1" customWidth="1"/>
    <col min="11" max="11" width="6.5" style="18" hidden="1" customWidth="1"/>
    <col min="12" max="12" width="11.5" style="18" hidden="1" customWidth="1"/>
    <col min="13" max="13" width="7.33203125" style="18" hidden="1" customWidth="1"/>
    <col min="14" max="14" width="10.33203125" style="18" hidden="1" customWidth="1"/>
    <col min="15" max="15" width="11.5" style="18" hidden="1" customWidth="1"/>
    <col min="16" max="16" width="12.6640625" style="18" hidden="1" customWidth="1"/>
  </cols>
  <sheetData>
    <row r="1" spans="1:16" s="1" customFormat="1" ht="11.25" customHeight="1" x14ac:dyDescent="0.2">
      <c r="A1" s="81" t="s">
        <v>12</v>
      </c>
      <c r="B1" s="81"/>
      <c r="C1" s="81"/>
      <c r="D1" s="81"/>
      <c r="E1" s="81"/>
      <c r="F1" s="81"/>
      <c r="G1" s="81"/>
      <c r="H1" s="81"/>
      <c r="I1" s="81"/>
      <c r="J1" s="7"/>
      <c r="K1" s="12"/>
      <c r="L1" s="17"/>
      <c r="M1" s="12"/>
      <c r="N1" s="12"/>
      <c r="O1" s="12"/>
      <c r="P1" s="12"/>
    </row>
    <row r="2" spans="1:16" s="1" customFormat="1" ht="11.25" customHeight="1" x14ac:dyDescent="0.2">
      <c r="A2" s="31" t="s">
        <v>19</v>
      </c>
      <c r="B2" s="28"/>
      <c r="C2" s="28"/>
      <c r="D2" s="30"/>
      <c r="E2" s="30"/>
      <c r="F2" s="29"/>
      <c r="G2" s="82" t="s">
        <v>13</v>
      </c>
      <c r="H2" s="82"/>
      <c r="I2" s="82"/>
      <c r="J2" s="5"/>
      <c r="K2" s="11"/>
      <c r="L2" s="11"/>
      <c r="M2" s="11"/>
      <c r="N2" s="11"/>
      <c r="O2" s="11"/>
      <c r="P2" s="11"/>
    </row>
    <row r="3" spans="1:16" s="1" customFormat="1" ht="11.25" customHeight="1" x14ac:dyDescent="0.2">
      <c r="A3" s="28"/>
      <c r="B3" s="28" t="s">
        <v>31</v>
      </c>
      <c r="C3" s="28"/>
      <c r="D3" s="83" t="s">
        <v>0</v>
      </c>
      <c r="E3" s="83"/>
      <c r="F3" s="83"/>
      <c r="G3" s="32">
        <v>1</v>
      </c>
      <c r="H3" s="29"/>
      <c r="I3" s="30"/>
      <c r="J3" s="6"/>
      <c r="K3" s="16"/>
      <c r="L3" s="16"/>
      <c r="M3" s="16"/>
      <c r="N3" s="16"/>
      <c r="O3" s="16"/>
      <c r="P3" s="16"/>
    </row>
    <row r="4" spans="1:16" s="1" customFormat="1" ht="11.25" customHeight="1" x14ac:dyDescent="0.2">
      <c r="A4" s="84" t="s">
        <v>1</v>
      </c>
      <c r="B4" s="86" t="s">
        <v>2</v>
      </c>
      <c r="C4" s="84"/>
      <c r="D4" s="88" t="s">
        <v>3</v>
      </c>
      <c r="E4" s="57"/>
      <c r="F4" s="90" t="s">
        <v>4</v>
      </c>
      <c r="G4" s="91"/>
      <c r="H4" s="92"/>
      <c r="I4" s="88" t="s">
        <v>5</v>
      </c>
      <c r="J4" s="7"/>
      <c r="K4" s="12"/>
      <c r="L4" s="12"/>
      <c r="M4" s="12"/>
      <c r="N4" s="12"/>
      <c r="O4" s="12"/>
      <c r="P4" s="12"/>
    </row>
    <row r="5" spans="1:16" s="1" customFormat="1" ht="34.5" customHeight="1" x14ac:dyDescent="0.2">
      <c r="A5" s="85"/>
      <c r="B5" s="87"/>
      <c r="C5" s="85"/>
      <c r="D5" s="89"/>
      <c r="E5" s="58"/>
      <c r="F5" s="43" t="s">
        <v>6</v>
      </c>
      <c r="G5" s="43" t="s">
        <v>7</v>
      </c>
      <c r="H5" s="43" t="s">
        <v>8</v>
      </c>
      <c r="I5" s="89"/>
      <c r="J5" s="8"/>
      <c r="K5" s="13"/>
      <c r="L5" s="13"/>
      <c r="M5" s="13"/>
      <c r="N5" s="13"/>
      <c r="O5" s="13"/>
      <c r="P5" s="13"/>
    </row>
    <row r="6" spans="1:16" s="1" customFormat="1" ht="12.6" customHeight="1" x14ac:dyDescent="0.2">
      <c r="A6" s="52">
        <v>1</v>
      </c>
      <c r="B6" s="77">
        <v>2</v>
      </c>
      <c r="C6" s="78"/>
      <c r="D6" s="33">
        <v>3</v>
      </c>
      <c r="E6" s="33"/>
      <c r="F6" s="33">
        <v>4</v>
      </c>
      <c r="G6" s="33">
        <v>5</v>
      </c>
      <c r="H6" s="33">
        <v>6</v>
      </c>
      <c r="I6" s="33">
        <v>7</v>
      </c>
      <c r="J6" s="3"/>
      <c r="K6" s="14"/>
      <c r="L6" s="14"/>
      <c r="M6" s="12"/>
      <c r="N6" s="12"/>
      <c r="O6" s="12"/>
      <c r="P6" s="12"/>
    </row>
    <row r="7" spans="1:16" s="1" customFormat="1" ht="11.25" customHeight="1" x14ac:dyDescent="0.2">
      <c r="A7" s="72" t="s">
        <v>23</v>
      </c>
      <c r="B7" s="72"/>
      <c r="C7" s="72"/>
      <c r="D7" s="72"/>
      <c r="E7" s="72"/>
      <c r="F7" s="72"/>
      <c r="G7" s="72"/>
      <c r="H7" s="72"/>
      <c r="I7" s="72"/>
      <c r="J7" s="3"/>
      <c r="K7" s="14"/>
      <c r="L7" s="14"/>
      <c r="M7" s="12"/>
      <c r="N7" s="12"/>
      <c r="O7" s="12"/>
      <c r="P7" s="12"/>
    </row>
    <row r="8" spans="1:16" s="1" customFormat="1" ht="13.9" customHeight="1" x14ac:dyDescent="0.2">
      <c r="A8" s="55">
        <v>131</v>
      </c>
      <c r="B8" s="73" t="s">
        <v>27</v>
      </c>
      <c r="C8" s="74"/>
      <c r="D8" s="39">
        <v>30</v>
      </c>
      <c r="E8" s="37">
        <v>8.4</v>
      </c>
      <c r="F8" s="34">
        <v>3.75</v>
      </c>
      <c r="G8" s="35">
        <v>0.61</v>
      </c>
      <c r="H8" s="34">
        <v>9.4499999999999993</v>
      </c>
      <c r="I8" s="34">
        <v>56.41</v>
      </c>
      <c r="J8" s="4"/>
      <c r="K8" s="15"/>
      <c r="L8" s="15"/>
      <c r="M8" s="12"/>
      <c r="N8" s="12"/>
      <c r="O8" s="12"/>
      <c r="P8" s="12"/>
    </row>
    <row r="9" spans="1:16" s="1" customFormat="1" ht="13.15" customHeight="1" x14ac:dyDescent="0.2">
      <c r="A9" s="55">
        <v>4</v>
      </c>
      <c r="B9" s="73" t="s">
        <v>28</v>
      </c>
      <c r="C9" s="74"/>
      <c r="D9" s="39">
        <v>200</v>
      </c>
      <c r="E9" s="37">
        <v>17</v>
      </c>
      <c r="F9" s="38">
        <v>6.1</v>
      </c>
      <c r="G9" s="38">
        <v>10.3</v>
      </c>
      <c r="H9" s="37">
        <v>24.1</v>
      </c>
      <c r="I9" s="38">
        <v>182</v>
      </c>
      <c r="J9" s="4"/>
      <c r="K9" s="15"/>
      <c r="L9" s="15"/>
      <c r="M9" s="15"/>
      <c r="N9" s="15"/>
      <c r="O9" s="15"/>
      <c r="P9" s="15"/>
    </row>
    <row r="10" spans="1:16" s="1" customFormat="1" ht="12.6" customHeight="1" x14ac:dyDescent="0.2">
      <c r="A10" s="53">
        <v>0.08</v>
      </c>
      <c r="B10" s="45" t="s">
        <v>15</v>
      </c>
      <c r="C10" s="46"/>
      <c r="D10" s="44">
        <v>40</v>
      </c>
      <c r="E10" s="36">
        <v>2.56</v>
      </c>
      <c r="F10" s="48">
        <v>3.04</v>
      </c>
      <c r="G10" s="47">
        <v>0.32</v>
      </c>
      <c r="H10" s="48">
        <v>19.68</v>
      </c>
      <c r="I10" s="48">
        <v>88.8</v>
      </c>
      <c r="J10" s="4"/>
      <c r="K10" s="15"/>
      <c r="L10" s="15"/>
      <c r="M10" s="15"/>
      <c r="N10" s="15"/>
      <c r="O10" s="15"/>
      <c r="P10" s="15"/>
    </row>
    <row r="11" spans="1:16" s="1" customFormat="1" ht="11.25" customHeight="1" x14ac:dyDescent="0.2">
      <c r="A11" s="54">
        <v>693.08</v>
      </c>
      <c r="B11" s="79" t="s">
        <v>26</v>
      </c>
      <c r="C11" s="80"/>
      <c r="D11" s="44">
        <v>200</v>
      </c>
      <c r="E11" s="36">
        <v>15.68</v>
      </c>
      <c r="F11" s="49">
        <v>4.68</v>
      </c>
      <c r="G11" s="49">
        <v>5.15</v>
      </c>
      <c r="H11" s="49">
        <v>22.58</v>
      </c>
      <c r="I11" s="49">
        <v>151.5</v>
      </c>
      <c r="J11" s="9"/>
      <c r="K11" s="17"/>
      <c r="L11" s="17"/>
      <c r="M11" s="17"/>
      <c r="N11" s="17"/>
      <c r="O11" s="17"/>
      <c r="P11" s="17"/>
    </row>
    <row r="12" spans="1:16" s="1" customFormat="1" ht="12.75" customHeight="1" x14ac:dyDescent="0.2">
      <c r="A12" s="75" t="s">
        <v>20</v>
      </c>
      <c r="B12" s="75"/>
      <c r="C12" s="75"/>
      <c r="D12" s="76"/>
      <c r="E12" s="67">
        <v>43.64</v>
      </c>
      <c r="F12" s="37">
        <f>F11+F10+F9+F8</f>
        <v>17.57</v>
      </c>
      <c r="G12" s="37">
        <f>G11+G10+G9+G8</f>
        <v>16.380000000000003</v>
      </c>
      <c r="H12" s="37">
        <f>H11+H10+H9+H8</f>
        <v>75.81</v>
      </c>
      <c r="I12" s="37">
        <f>I11+I10+I9+I8</f>
        <v>478.71000000000004</v>
      </c>
      <c r="J12" s="21">
        <v>17.217081301758601</v>
      </c>
      <c r="K12" s="17"/>
      <c r="L12" s="17"/>
      <c r="M12" s="17"/>
      <c r="N12" s="17"/>
      <c r="O12" s="17"/>
      <c r="P12" s="17"/>
    </row>
    <row r="13" spans="1:16" s="1" customFormat="1" ht="13.5" customHeight="1" x14ac:dyDescent="0.2">
      <c r="A13" s="72" t="s">
        <v>9</v>
      </c>
      <c r="B13" s="72"/>
      <c r="C13" s="72"/>
      <c r="D13" s="72"/>
      <c r="E13" s="72"/>
      <c r="F13" s="72"/>
      <c r="G13" s="72"/>
      <c r="H13" s="72"/>
      <c r="I13" s="72"/>
      <c r="J13" s="9"/>
      <c r="K13" s="17"/>
      <c r="L13" s="17"/>
      <c r="M13" s="17"/>
      <c r="N13" s="17"/>
      <c r="O13" s="17"/>
      <c r="P13" s="17"/>
    </row>
    <row r="14" spans="1:16" s="1" customFormat="1" ht="15.75" customHeight="1" x14ac:dyDescent="0.2">
      <c r="A14" s="55">
        <v>4.1900000000000004</v>
      </c>
      <c r="B14" s="73" t="s">
        <v>22</v>
      </c>
      <c r="C14" s="74"/>
      <c r="D14" s="42">
        <v>60</v>
      </c>
      <c r="E14" s="36">
        <v>5.31</v>
      </c>
      <c r="F14" s="36">
        <v>0.59</v>
      </c>
      <c r="G14" s="36">
        <v>0.12</v>
      </c>
      <c r="H14" s="36">
        <v>4.8499999999999996</v>
      </c>
      <c r="I14" s="36">
        <v>22.95</v>
      </c>
      <c r="K14" s="22"/>
      <c r="L14" s="22"/>
      <c r="M14" s="22"/>
      <c r="N14" s="22"/>
      <c r="O14" s="22"/>
      <c r="P14" s="22"/>
    </row>
    <row r="15" spans="1:16" s="1" customFormat="1" ht="15" customHeight="1" x14ac:dyDescent="0.2">
      <c r="A15" s="55">
        <v>151.47</v>
      </c>
      <c r="B15" s="73" t="s">
        <v>30</v>
      </c>
      <c r="C15" s="74"/>
      <c r="D15" s="40">
        <v>200</v>
      </c>
      <c r="E15" s="37">
        <v>19.600000000000001</v>
      </c>
      <c r="F15" s="37">
        <v>5.0999999999999996</v>
      </c>
      <c r="G15" s="37">
        <v>4.16</v>
      </c>
      <c r="H15" s="37">
        <v>19.100000000000001</v>
      </c>
      <c r="I15" s="37">
        <v>136.30000000000001</v>
      </c>
      <c r="J15" s="4"/>
      <c r="K15" s="15"/>
      <c r="L15" s="15"/>
      <c r="M15" s="15"/>
      <c r="N15" s="15"/>
      <c r="O15" s="15"/>
      <c r="P15" s="15"/>
    </row>
    <row r="16" spans="1:16" s="1" customFormat="1" ht="12.6" customHeight="1" x14ac:dyDescent="0.2">
      <c r="A16" s="56">
        <v>289</v>
      </c>
      <c r="B16" s="73" t="s">
        <v>29</v>
      </c>
      <c r="C16" s="74"/>
      <c r="D16" s="40">
        <v>250</v>
      </c>
      <c r="E16" s="37">
        <v>44.48</v>
      </c>
      <c r="F16" s="37">
        <v>15.73</v>
      </c>
      <c r="G16" s="37">
        <v>14.66</v>
      </c>
      <c r="H16" s="37">
        <v>28.92</v>
      </c>
      <c r="I16" s="38">
        <v>236</v>
      </c>
      <c r="J16" s="9"/>
      <c r="K16" s="17"/>
      <c r="L16" s="17"/>
      <c r="M16" s="17"/>
      <c r="N16" s="17"/>
      <c r="O16" s="17"/>
      <c r="P16" s="17"/>
    </row>
    <row r="17" spans="1:16" s="1" customFormat="1" ht="13.5" customHeight="1" x14ac:dyDescent="0.2">
      <c r="A17" s="55">
        <v>349.1</v>
      </c>
      <c r="B17" s="73" t="s">
        <v>24</v>
      </c>
      <c r="C17" s="74"/>
      <c r="D17" s="39">
        <v>200</v>
      </c>
      <c r="E17" s="37">
        <v>6</v>
      </c>
      <c r="F17" s="37">
        <v>0.22</v>
      </c>
      <c r="G17" s="40">
        <v>0</v>
      </c>
      <c r="H17" s="37">
        <v>19.440000000000001</v>
      </c>
      <c r="I17" s="38">
        <v>76.75</v>
      </c>
      <c r="J17" s="9"/>
      <c r="K17" s="17"/>
      <c r="L17" s="17"/>
      <c r="M17" s="17"/>
      <c r="N17" s="17"/>
      <c r="O17" s="17"/>
      <c r="P17" s="17"/>
    </row>
    <row r="18" spans="1:16" s="1" customFormat="1" ht="13.5" customHeight="1" x14ac:dyDescent="0.2">
      <c r="A18" s="52">
        <v>0.8</v>
      </c>
      <c r="B18" s="50" t="s">
        <v>15</v>
      </c>
      <c r="C18" s="51"/>
      <c r="D18" s="39">
        <v>20</v>
      </c>
      <c r="E18" s="37">
        <v>1.28</v>
      </c>
      <c r="F18" s="37">
        <v>1.01</v>
      </c>
      <c r="G18" s="37">
        <v>0.11</v>
      </c>
      <c r="H18" s="37">
        <v>6.56</v>
      </c>
      <c r="I18" s="37">
        <v>29.6</v>
      </c>
      <c r="J18" s="9"/>
      <c r="K18" s="17"/>
      <c r="L18" s="17"/>
      <c r="M18" s="17"/>
      <c r="N18" s="17"/>
      <c r="O18" s="17"/>
      <c r="P18" s="17"/>
    </row>
    <row r="19" spans="1:16" s="1" customFormat="1" ht="11.25" customHeight="1" x14ac:dyDescent="0.2">
      <c r="A19" s="55">
        <v>5</v>
      </c>
      <c r="B19" s="73" t="s">
        <v>14</v>
      </c>
      <c r="C19" s="74"/>
      <c r="D19" s="39">
        <v>40</v>
      </c>
      <c r="E19" s="37">
        <v>1.97</v>
      </c>
      <c r="F19" s="37">
        <v>2.64</v>
      </c>
      <c r="G19" s="37">
        <v>0.48</v>
      </c>
      <c r="H19" s="37">
        <v>13.68</v>
      </c>
      <c r="I19" s="37">
        <v>66.2</v>
      </c>
      <c r="J19" s="9"/>
      <c r="K19" s="17"/>
      <c r="L19" s="17"/>
      <c r="M19" s="17"/>
      <c r="N19" s="17"/>
      <c r="O19" s="17"/>
      <c r="P19" s="17"/>
    </row>
    <row r="20" spans="1:16" s="1" customFormat="1" ht="20.45" customHeight="1" x14ac:dyDescent="0.2">
      <c r="A20" s="68" t="s">
        <v>10</v>
      </c>
      <c r="B20" s="68"/>
      <c r="C20" s="68"/>
      <c r="D20" s="69"/>
      <c r="E20" s="67">
        <f>E19+E18+E17+E16+E15+E14</f>
        <v>78.64</v>
      </c>
      <c r="F20" s="37">
        <f>F19+F18+F17+F16+F15+F14</f>
        <v>25.290000000000003</v>
      </c>
      <c r="G20" s="37">
        <f>G19+G18+G17+G16+G15+G14</f>
        <v>19.53</v>
      </c>
      <c r="H20" s="37">
        <f>H19+H18+H17+H16+H15+H14</f>
        <v>92.549999999999983</v>
      </c>
      <c r="I20" s="37">
        <f>I19+I18+I17+I16+I15+I14</f>
        <v>567.80000000000007</v>
      </c>
      <c r="J20" s="21">
        <v>35.145861729640586</v>
      </c>
      <c r="K20" s="20"/>
      <c r="L20" s="20"/>
      <c r="M20" s="20"/>
      <c r="N20" s="20"/>
      <c r="O20" s="20"/>
      <c r="P20" s="20"/>
    </row>
    <row r="21" spans="1:16" s="1" customFormat="1" ht="11.25" customHeight="1" x14ac:dyDescent="0.2">
      <c r="A21" s="70" t="s">
        <v>21</v>
      </c>
      <c r="B21" s="70"/>
      <c r="C21" s="70"/>
      <c r="D21" s="71"/>
      <c r="E21" s="59"/>
      <c r="F21" s="41">
        <f>F20</f>
        <v>25.290000000000003</v>
      </c>
      <c r="G21" s="41">
        <f>G20</f>
        <v>19.53</v>
      </c>
      <c r="H21" s="41">
        <f>H20</f>
        <v>92.549999999999983</v>
      </c>
      <c r="I21" s="41">
        <f>I20</f>
        <v>567.80000000000007</v>
      </c>
      <c r="J21" s="19"/>
      <c r="K21" s="20"/>
      <c r="L21" s="20"/>
      <c r="M21" s="20"/>
      <c r="N21" s="20"/>
      <c r="O21" s="20"/>
      <c r="P21" s="20"/>
    </row>
    <row r="22" spans="1:16" s="1" customFormat="1" ht="11.25" customHeight="1" x14ac:dyDescent="0.2">
      <c r="A22" s="72" t="s">
        <v>11</v>
      </c>
      <c r="B22" s="72"/>
      <c r="C22" s="72"/>
      <c r="D22" s="72"/>
      <c r="E22" s="72"/>
      <c r="F22" s="72"/>
      <c r="G22" s="72"/>
      <c r="H22" s="72"/>
      <c r="I22" s="72"/>
      <c r="J22" s="9"/>
      <c r="K22" s="17"/>
      <c r="L22" s="17"/>
      <c r="M22" s="17"/>
      <c r="N22" s="17"/>
      <c r="O22" s="17"/>
      <c r="P22" s="17"/>
    </row>
    <row r="23" spans="1:16" s="1" customFormat="1" ht="12" customHeight="1" x14ac:dyDescent="0.2">
      <c r="A23" s="55">
        <v>401.21</v>
      </c>
      <c r="B23" s="73" t="s">
        <v>25</v>
      </c>
      <c r="C23" s="74"/>
      <c r="D23" s="42">
        <v>150</v>
      </c>
      <c r="E23" s="60">
        <v>8</v>
      </c>
      <c r="F23" s="36">
        <v>6.68</v>
      </c>
      <c r="G23" s="36">
        <v>3.36</v>
      </c>
      <c r="H23" s="36">
        <v>46.06</v>
      </c>
      <c r="I23" s="34">
        <v>243.7</v>
      </c>
      <c r="K23" s="22"/>
      <c r="L23" s="22"/>
      <c r="M23" s="22"/>
      <c r="N23" s="22"/>
      <c r="O23" s="22"/>
      <c r="P23" s="22"/>
    </row>
    <row r="24" spans="1:16" s="1" customFormat="1" ht="12.6" customHeight="1" x14ac:dyDescent="0.2">
      <c r="A24" s="55">
        <v>66270</v>
      </c>
      <c r="B24" s="73" t="s">
        <v>24</v>
      </c>
      <c r="C24" s="74"/>
      <c r="D24" s="42">
        <v>150</v>
      </c>
      <c r="E24" s="60">
        <v>6</v>
      </c>
      <c r="F24" s="36">
        <v>5.4</v>
      </c>
      <c r="G24" s="34">
        <v>5</v>
      </c>
      <c r="H24" s="36">
        <v>21.6</v>
      </c>
      <c r="I24" s="34">
        <v>158</v>
      </c>
      <c r="J24" s="25"/>
      <c r="K24" s="22"/>
      <c r="L24" s="24"/>
      <c r="M24" s="22"/>
      <c r="N24" s="22"/>
      <c r="O24" s="22"/>
      <c r="P24" s="22"/>
    </row>
    <row r="25" spans="1:16" s="1" customFormat="1" ht="17.45" customHeight="1" x14ac:dyDescent="0.2">
      <c r="A25" s="75" t="s">
        <v>17</v>
      </c>
      <c r="B25" s="75"/>
      <c r="C25" s="75"/>
      <c r="D25" s="76"/>
      <c r="E25" s="67">
        <f>E24+E23+E20+E12</f>
        <v>136.28</v>
      </c>
      <c r="F25" s="38">
        <f>F24+F23+F21+F12</f>
        <v>54.940000000000005</v>
      </c>
      <c r="G25" s="38">
        <f>G24+G23+G21+G12</f>
        <v>44.27</v>
      </c>
      <c r="H25" s="38">
        <f>H24+H23+H21+H12</f>
        <v>236.01999999999998</v>
      </c>
      <c r="I25" s="38">
        <f>I24+I23+I21+I12</f>
        <v>1448.21</v>
      </c>
      <c r="J25" s="5"/>
      <c r="K25" s="21">
        <v>1.5707386897618667</v>
      </c>
      <c r="L25" s="23" t="s">
        <v>18</v>
      </c>
      <c r="M25" s="11"/>
      <c r="N25" s="11"/>
      <c r="O25" s="11"/>
      <c r="P25" s="11"/>
    </row>
    <row r="26" spans="1:16" s="1" customFormat="1" ht="11.25" customHeight="1" x14ac:dyDescent="0.2">
      <c r="A26" s="81" t="s">
        <v>12</v>
      </c>
      <c r="B26" s="81"/>
      <c r="C26" s="81"/>
      <c r="D26" s="81"/>
      <c r="E26" s="81"/>
      <c r="F26" s="81"/>
      <c r="G26" s="81"/>
      <c r="H26" s="81"/>
      <c r="I26" s="81"/>
      <c r="J26" s="8"/>
      <c r="K26" s="13"/>
      <c r="L26" s="13"/>
      <c r="M26" s="13"/>
      <c r="N26" s="13"/>
      <c r="O26" s="13"/>
      <c r="P26" s="13"/>
    </row>
    <row r="27" spans="1:16" s="27" customFormat="1" ht="21.75" customHeight="1" x14ac:dyDescent="0.2">
      <c r="A27" s="31" t="s">
        <v>19</v>
      </c>
      <c r="B27" s="28"/>
      <c r="C27" s="28"/>
      <c r="D27" s="30"/>
      <c r="E27" s="30"/>
      <c r="F27" s="29"/>
      <c r="G27" s="82" t="s">
        <v>13</v>
      </c>
      <c r="H27" s="82"/>
      <c r="I27" s="82"/>
      <c r="J27" s="3"/>
      <c r="K27" s="14"/>
      <c r="L27" s="14" t="s">
        <v>16</v>
      </c>
      <c r="M27" s="14"/>
      <c r="N27" s="14"/>
      <c r="O27" s="14"/>
      <c r="P27" s="14"/>
    </row>
    <row r="28" spans="1:16" s="1" customFormat="1" ht="21" customHeight="1" x14ac:dyDescent="0.2">
      <c r="A28" s="28"/>
      <c r="B28" s="28" t="s">
        <v>32</v>
      </c>
      <c r="C28" s="28"/>
      <c r="D28" s="83" t="s">
        <v>0</v>
      </c>
      <c r="E28" s="83"/>
      <c r="F28" s="83"/>
      <c r="G28" s="32">
        <v>1</v>
      </c>
      <c r="H28" s="29"/>
      <c r="I28" s="30"/>
      <c r="J28" s="3"/>
      <c r="K28" s="14"/>
      <c r="L28" s="14"/>
      <c r="M28" s="14"/>
      <c r="N28" s="14"/>
      <c r="O28" s="14"/>
      <c r="P28" s="14"/>
    </row>
    <row r="29" spans="1:16" ht="12" x14ac:dyDescent="0.2">
      <c r="A29" s="84" t="s">
        <v>1</v>
      </c>
      <c r="B29" s="86" t="s">
        <v>2</v>
      </c>
      <c r="C29" s="84"/>
      <c r="D29" s="88" t="s">
        <v>3</v>
      </c>
      <c r="E29" s="65"/>
      <c r="F29" s="90" t="s">
        <v>4</v>
      </c>
      <c r="G29" s="91"/>
      <c r="H29" s="92"/>
      <c r="I29" s="88" t="s">
        <v>5</v>
      </c>
    </row>
    <row r="30" spans="1:16" ht="12" x14ac:dyDescent="0.2">
      <c r="A30" s="85"/>
      <c r="B30" s="87"/>
      <c r="C30" s="85"/>
      <c r="D30" s="89"/>
      <c r="E30" s="66"/>
      <c r="F30" s="43" t="s">
        <v>6</v>
      </c>
      <c r="G30" s="43" t="s">
        <v>7</v>
      </c>
      <c r="H30" s="43" t="s">
        <v>8</v>
      </c>
      <c r="I30" s="89"/>
    </row>
    <row r="31" spans="1:16" ht="12" x14ac:dyDescent="0.2">
      <c r="A31" s="64">
        <v>1</v>
      </c>
      <c r="B31" s="77">
        <v>2</v>
      </c>
      <c r="C31" s="78"/>
      <c r="D31" s="33">
        <v>3</v>
      </c>
      <c r="E31" s="33"/>
      <c r="F31" s="33">
        <v>4</v>
      </c>
      <c r="G31" s="33">
        <v>5</v>
      </c>
      <c r="H31" s="33">
        <v>6</v>
      </c>
      <c r="I31" s="33">
        <v>7</v>
      </c>
    </row>
    <row r="32" spans="1:16" ht="12" x14ac:dyDescent="0.2">
      <c r="A32" s="72" t="s">
        <v>23</v>
      </c>
      <c r="B32" s="72"/>
      <c r="C32" s="72"/>
      <c r="D32" s="72"/>
      <c r="E32" s="72"/>
      <c r="F32" s="72"/>
      <c r="G32" s="72"/>
      <c r="H32" s="72"/>
      <c r="I32" s="72"/>
    </row>
    <row r="33" spans="1:9" ht="12" x14ac:dyDescent="0.2">
      <c r="A33" s="55">
        <v>131</v>
      </c>
      <c r="B33" s="73" t="s">
        <v>27</v>
      </c>
      <c r="C33" s="74"/>
      <c r="D33" s="39">
        <v>30</v>
      </c>
      <c r="E33" s="37">
        <v>8.4</v>
      </c>
      <c r="F33" s="34">
        <v>3.75</v>
      </c>
      <c r="G33" s="35">
        <v>0.61</v>
      </c>
      <c r="H33" s="34">
        <v>9.4499999999999993</v>
      </c>
      <c r="I33" s="34">
        <v>56.41</v>
      </c>
    </row>
    <row r="34" spans="1:9" ht="12" x14ac:dyDescent="0.2">
      <c r="A34" s="55">
        <v>4</v>
      </c>
      <c r="B34" s="73" t="s">
        <v>28</v>
      </c>
      <c r="C34" s="74"/>
      <c r="D34" s="39">
        <v>200</v>
      </c>
      <c r="E34" s="37">
        <v>17</v>
      </c>
      <c r="F34" s="38">
        <v>6.1</v>
      </c>
      <c r="G34" s="38">
        <v>10.3</v>
      </c>
      <c r="H34" s="37">
        <v>24.1</v>
      </c>
      <c r="I34" s="38">
        <v>182</v>
      </c>
    </row>
    <row r="35" spans="1:9" ht="12" x14ac:dyDescent="0.2">
      <c r="A35" s="53">
        <v>0.08</v>
      </c>
      <c r="B35" s="45" t="s">
        <v>15</v>
      </c>
      <c r="C35" s="46"/>
      <c r="D35" s="60">
        <v>50</v>
      </c>
      <c r="E35" s="36">
        <v>3.2</v>
      </c>
      <c r="F35" s="48">
        <v>3.04</v>
      </c>
      <c r="G35" s="47">
        <v>0.32</v>
      </c>
      <c r="H35" s="48">
        <v>19.68</v>
      </c>
      <c r="I35" s="48">
        <v>88.8</v>
      </c>
    </row>
    <row r="36" spans="1:9" ht="12" x14ac:dyDescent="0.2">
      <c r="A36" s="54">
        <v>693.08</v>
      </c>
      <c r="B36" s="79" t="s">
        <v>26</v>
      </c>
      <c r="C36" s="80"/>
      <c r="D36" s="60">
        <v>200</v>
      </c>
      <c r="E36" s="36">
        <v>15.68</v>
      </c>
      <c r="F36" s="49">
        <v>4.68</v>
      </c>
      <c r="G36" s="49">
        <v>5.15</v>
      </c>
      <c r="H36" s="49">
        <v>22.58</v>
      </c>
      <c r="I36" s="49">
        <v>151.5</v>
      </c>
    </row>
    <row r="37" spans="1:9" ht="12" x14ac:dyDescent="0.2">
      <c r="A37" s="75" t="s">
        <v>20</v>
      </c>
      <c r="B37" s="75"/>
      <c r="C37" s="75"/>
      <c r="D37" s="76"/>
      <c r="E37" s="67">
        <f>E36+E35+E34+E33</f>
        <v>44.279999999999994</v>
      </c>
      <c r="F37" s="37">
        <f>F36+F35+F34+F33</f>
        <v>17.57</v>
      </c>
      <c r="G37" s="37">
        <f>G36+G35+G34+G33</f>
        <v>16.380000000000003</v>
      </c>
      <c r="H37" s="37">
        <f>H36+H35+H34+H33</f>
        <v>75.81</v>
      </c>
      <c r="I37" s="37">
        <f>I36+I35+I34+I33</f>
        <v>478.71000000000004</v>
      </c>
    </row>
    <row r="38" spans="1:9" ht="12" x14ac:dyDescent="0.2">
      <c r="A38" s="72" t="s">
        <v>9</v>
      </c>
      <c r="B38" s="72"/>
      <c r="C38" s="72"/>
      <c r="D38" s="72"/>
      <c r="E38" s="72"/>
      <c r="F38" s="72"/>
      <c r="G38" s="72"/>
      <c r="H38" s="72"/>
      <c r="I38" s="72"/>
    </row>
    <row r="39" spans="1:9" ht="12" x14ac:dyDescent="0.2">
      <c r="A39" s="55">
        <v>4.1900000000000004</v>
      </c>
      <c r="B39" s="73" t="s">
        <v>22</v>
      </c>
      <c r="C39" s="74"/>
      <c r="D39" s="60">
        <v>100</v>
      </c>
      <c r="E39" s="36">
        <v>8.7200000000000006</v>
      </c>
      <c r="F39" s="36">
        <v>0.59</v>
      </c>
      <c r="G39" s="36">
        <v>0.12</v>
      </c>
      <c r="H39" s="36">
        <v>4.8499999999999996</v>
      </c>
      <c r="I39" s="36">
        <v>22.95</v>
      </c>
    </row>
    <row r="40" spans="1:9" ht="12" x14ac:dyDescent="0.2">
      <c r="A40" s="55">
        <v>151.47</v>
      </c>
      <c r="B40" s="73" t="s">
        <v>30</v>
      </c>
      <c r="C40" s="74"/>
      <c r="D40" s="40">
        <v>200</v>
      </c>
      <c r="E40" s="37">
        <v>19.600000000000001</v>
      </c>
      <c r="F40" s="37">
        <v>5.0999999999999996</v>
      </c>
      <c r="G40" s="37">
        <v>4.16</v>
      </c>
      <c r="H40" s="37">
        <v>19.100000000000001</v>
      </c>
      <c r="I40" s="37">
        <v>136.30000000000001</v>
      </c>
    </row>
    <row r="41" spans="1:9" ht="12" x14ac:dyDescent="0.2">
      <c r="A41" s="56">
        <v>289</v>
      </c>
      <c r="B41" s="73" t="s">
        <v>29</v>
      </c>
      <c r="C41" s="74"/>
      <c r="D41" s="40">
        <v>250</v>
      </c>
      <c r="E41" s="37">
        <v>44.48</v>
      </c>
      <c r="F41" s="37">
        <v>15.73</v>
      </c>
      <c r="G41" s="37">
        <v>14.66</v>
      </c>
      <c r="H41" s="37">
        <v>28.92</v>
      </c>
      <c r="I41" s="38">
        <v>236</v>
      </c>
    </row>
    <row r="42" spans="1:9" ht="12" x14ac:dyDescent="0.2">
      <c r="A42" s="55">
        <v>349.1</v>
      </c>
      <c r="B42" s="73" t="s">
        <v>24</v>
      </c>
      <c r="C42" s="74"/>
      <c r="D42" s="39">
        <v>200</v>
      </c>
      <c r="E42" s="37">
        <v>6</v>
      </c>
      <c r="F42" s="37">
        <v>0.22</v>
      </c>
      <c r="G42" s="40">
        <v>0</v>
      </c>
      <c r="H42" s="37">
        <v>19.440000000000001</v>
      </c>
      <c r="I42" s="38">
        <v>76.75</v>
      </c>
    </row>
    <row r="43" spans="1:9" ht="12" x14ac:dyDescent="0.2">
      <c r="A43" s="64">
        <v>0.8</v>
      </c>
      <c r="B43" s="62" t="s">
        <v>15</v>
      </c>
      <c r="C43" s="63"/>
      <c r="D43" s="39">
        <v>20</v>
      </c>
      <c r="E43" s="37">
        <v>1.28</v>
      </c>
      <c r="F43" s="37">
        <v>1.01</v>
      </c>
      <c r="G43" s="37">
        <v>0.11</v>
      </c>
      <c r="H43" s="37">
        <v>6.56</v>
      </c>
      <c r="I43" s="37">
        <v>29.6</v>
      </c>
    </row>
    <row r="44" spans="1:9" ht="12" x14ac:dyDescent="0.2">
      <c r="A44" s="55">
        <v>5</v>
      </c>
      <c r="B44" s="73" t="s">
        <v>14</v>
      </c>
      <c r="C44" s="74"/>
      <c r="D44" s="39">
        <v>40</v>
      </c>
      <c r="E44" s="37">
        <v>1.97</v>
      </c>
      <c r="F44" s="37">
        <v>2.64</v>
      </c>
      <c r="G44" s="37">
        <v>0.48</v>
      </c>
      <c r="H44" s="37">
        <v>13.68</v>
      </c>
      <c r="I44" s="37">
        <v>66.2</v>
      </c>
    </row>
    <row r="45" spans="1:9" ht="12" x14ac:dyDescent="0.2">
      <c r="A45" s="68" t="s">
        <v>10</v>
      </c>
      <c r="B45" s="68"/>
      <c r="C45" s="68"/>
      <c r="D45" s="69"/>
      <c r="E45" s="67">
        <f>E44+E43+E42+E41+E40+E39</f>
        <v>82.05</v>
      </c>
      <c r="F45" s="37">
        <f>F44+F43+F42+F41+F40+F39</f>
        <v>25.290000000000003</v>
      </c>
      <c r="G45" s="37">
        <f>G44+G43+G42+G41+G40+G39</f>
        <v>19.53</v>
      </c>
      <c r="H45" s="37">
        <f>H44+H43+H42+H41+H40+H39</f>
        <v>92.549999999999983</v>
      </c>
      <c r="I45" s="37">
        <f>I44+I43+I42+I41+I40+I39</f>
        <v>567.80000000000007</v>
      </c>
    </row>
    <row r="46" spans="1:9" ht="12" x14ac:dyDescent="0.2">
      <c r="A46" s="70" t="s">
        <v>21</v>
      </c>
      <c r="B46" s="70"/>
      <c r="C46" s="70"/>
      <c r="D46" s="71"/>
      <c r="E46" s="61"/>
      <c r="F46" s="41">
        <f>F45</f>
        <v>25.290000000000003</v>
      </c>
      <c r="G46" s="41">
        <f>G45</f>
        <v>19.53</v>
      </c>
      <c r="H46" s="41">
        <f>H45</f>
        <v>92.549999999999983</v>
      </c>
      <c r="I46" s="41">
        <f>I45</f>
        <v>567.80000000000007</v>
      </c>
    </row>
    <row r="47" spans="1:9" ht="12" x14ac:dyDescent="0.2">
      <c r="A47" s="72" t="s">
        <v>11</v>
      </c>
      <c r="B47" s="72"/>
      <c r="C47" s="72"/>
      <c r="D47" s="72"/>
      <c r="E47" s="72"/>
      <c r="F47" s="72"/>
      <c r="G47" s="72"/>
      <c r="H47" s="72"/>
      <c r="I47" s="72"/>
    </row>
    <row r="48" spans="1:9" ht="12" x14ac:dyDescent="0.2">
      <c r="A48" s="55">
        <v>401.21</v>
      </c>
      <c r="B48" s="73" t="s">
        <v>25</v>
      </c>
      <c r="C48" s="74"/>
      <c r="D48" s="60">
        <v>150</v>
      </c>
      <c r="E48" s="60">
        <v>8</v>
      </c>
      <c r="F48" s="36">
        <v>6.68</v>
      </c>
      <c r="G48" s="36">
        <v>3.36</v>
      </c>
      <c r="H48" s="36">
        <v>46.06</v>
      </c>
      <c r="I48" s="34">
        <v>243.7</v>
      </c>
    </row>
    <row r="49" spans="1:9" ht="12" x14ac:dyDescent="0.2">
      <c r="A49" s="55">
        <v>66270</v>
      </c>
      <c r="B49" s="73" t="s">
        <v>24</v>
      </c>
      <c r="C49" s="74"/>
      <c r="D49" s="60">
        <v>150</v>
      </c>
      <c r="E49" s="60">
        <v>6</v>
      </c>
      <c r="F49" s="36">
        <v>5.4</v>
      </c>
      <c r="G49" s="34">
        <v>5</v>
      </c>
      <c r="H49" s="36">
        <v>21.6</v>
      </c>
      <c r="I49" s="34">
        <v>158</v>
      </c>
    </row>
    <row r="50" spans="1:9" ht="12" x14ac:dyDescent="0.2">
      <c r="A50" s="75" t="s">
        <v>17</v>
      </c>
      <c r="B50" s="75"/>
      <c r="C50" s="75"/>
      <c r="D50" s="76"/>
      <c r="E50" s="67">
        <f>E49+E48+E45+E37</f>
        <v>140.32999999999998</v>
      </c>
      <c r="F50" s="38">
        <f>F49+F48+F46+F37</f>
        <v>54.940000000000005</v>
      </c>
      <c r="G50" s="38">
        <f>G49+G48+G46+G37</f>
        <v>44.27</v>
      </c>
      <c r="H50" s="38">
        <f>H49+H48+H46+H37</f>
        <v>236.01999999999998</v>
      </c>
      <c r="I50" s="38">
        <f>I49+I48+I46+I37</f>
        <v>1448.21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B23:C23"/>
    <mergeCell ref="B24:C24"/>
    <mergeCell ref="A25:D25"/>
    <mergeCell ref="A22:I22"/>
    <mergeCell ref="A21:D21"/>
    <mergeCell ref="B16:C16"/>
    <mergeCell ref="A12:D12"/>
    <mergeCell ref="A13:I13"/>
    <mergeCell ref="A1:I1"/>
    <mergeCell ref="D4:D5"/>
    <mergeCell ref="A4:A5"/>
    <mergeCell ref="F4:H4"/>
    <mergeCell ref="I4:I5"/>
    <mergeCell ref="B4:C5"/>
    <mergeCell ref="B8:C8"/>
    <mergeCell ref="B14:C14"/>
    <mergeCell ref="A7:I7"/>
    <mergeCell ref="G2:I2"/>
    <mergeCell ref="B19:C19"/>
    <mergeCell ref="B15:C15"/>
    <mergeCell ref="B17:C17"/>
    <mergeCell ref="B11:C11"/>
    <mergeCell ref="B6:C6"/>
    <mergeCell ref="B9:C9"/>
    <mergeCell ref="D3:F3"/>
    <mergeCell ref="A26:I26"/>
    <mergeCell ref="G27:I27"/>
    <mergeCell ref="D28:F28"/>
    <mergeCell ref="A29:A30"/>
    <mergeCell ref="B29:C30"/>
    <mergeCell ref="D29:D30"/>
    <mergeCell ref="F29:H29"/>
    <mergeCell ref="I29:I30"/>
    <mergeCell ref="B44:C44"/>
    <mergeCell ref="B31:C31"/>
    <mergeCell ref="A32:I32"/>
    <mergeCell ref="B33:C33"/>
    <mergeCell ref="B34:C34"/>
    <mergeCell ref="B36:C36"/>
    <mergeCell ref="A37:D37"/>
    <mergeCell ref="A46:D46"/>
    <mergeCell ref="A47:I47"/>
    <mergeCell ref="B48:C48"/>
    <mergeCell ref="B49:C49"/>
    <mergeCell ref="A50:D50"/>
    <mergeCell ref="A38:I38"/>
    <mergeCell ref="B39:C39"/>
    <mergeCell ref="B40:C40"/>
    <mergeCell ref="B41:C41"/>
    <mergeCell ref="B42:C42"/>
  </mergeCells>
  <pageMargins left="0.7" right="0.7" top="0.75" bottom="0.75" header="0.3" footer="0.3"/>
  <pageSetup paperSize="9" scale="78" fitToHeight="0" orientation="landscape" r:id="rId1"/>
  <rowBreaks count="1" manualBreakCount="1">
    <brk id="2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2022-09-14T10:40:52Z</cp:lastPrinted>
  <dcterms:created xsi:type="dcterms:W3CDTF">2017-06-07T09:01:22Z</dcterms:created>
  <dcterms:modified xsi:type="dcterms:W3CDTF">2022-09-16T06:19:25Z</dcterms:modified>
</cp:coreProperties>
</file>