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AF0F91B-82D1-48F9-9AFB-69A85F8B601C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56" i="1"/>
  <c r="F42" i="1"/>
  <c r="E22" i="1"/>
  <c r="E13" i="1"/>
  <c r="I51" i="1"/>
  <c r="H51" i="1"/>
  <c r="G51" i="1"/>
  <c r="F51" i="1"/>
  <c r="I42" i="1"/>
  <c r="H42" i="1"/>
  <c r="G42" i="1"/>
  <c r="I22" i="1"/>
  <c r="H22" i="1"/>
  <c r="G22" i="1"/>
  <c r="F22" i="1"/>
  <c r="I13" i="1"/>
  <c r="H13" i="1"/>
  <c r="H27" i="1" s="1"/>
  <c r="H29" i="1" s="1"/>
  <c r="G13" i="1"/>
  <c r="F13" i="1"/>
  <c r="E27" i="1"/>
  <c r="F27" i="1"/>
  <c r="F29" i="1"/>
  <c r="F56" i="1"/>
  <c r="I27" i="1"/>
  <c r="I29" i="1"/>
  <c r="G27" i="1"/>
  <c r="G29" i="1" s="1"/>
  <c r="G56" i="1"/>
  <c r="H56" i="1"/>
  <c r="I56" i="1"/>
</calcChain>
</file>

<file path=xl/sharedStrings.xml><?xml version="1.0" encoding="utf-8"?>
<sst xmlns="http://schemas.openxmlformats.org/spreadsheetml/2006/main" count="73" uniqueCount="39">
  <si>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</si>
  <si>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</si>
  <si>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</si>
  <si>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</si>
  <si>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</si>
  <si>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</si>
  <si>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</si>
  <si>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</si>
  <si>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</si>
  <si>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</si>
  <si>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</si>
  <si>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</si>
  <si>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</si>
  <si>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</si>
  <si>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вторник</t>
  </si>
  <si>
    <t>Примерное меню и пищевая ценность приготовляемых блюд (лист 8)</t>
  </si>
  <si>
    <t xml:space="preserve">Гороховое пюре  с маслом сливочным </t>
  </si>
  <si>
    <t xml:space="preserve">Птица,   порционная  запеченая 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</si>
  <si>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</si>
  <si>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</si>
  <si>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</si>
  <si>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</si>
  <si>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 </t>
  </si>
  <si>
    <t xml:space="preserve">Итого за Завтрак </t>
  </si>
  <si>
    <t xml:space="preserve">ПРИМЕЧАНИЕ: * замена на зимний период </t>
  </si>
  <si>
    <t xml:space="preserve">Сок фруктовый </t>
  </si>
  <si>
    <t>Чай черный  с лимоном</t>
  </si>
  <si>
    <t>120-150</t>
  </si>
  <si>
    <t>Хлеб ржаной</t>
  </si>
  <si>
    <t>картофельная запеканка с мясными изделиями под сметанным соусом</t>
  </si>
  <si>
    <t>салат зайчик</t>
  </si>
  <si>
    <t xml:space="preserve">Напиток фруктовый </t>
  </si>
  <si>
    <t>апельсины св</t>
  </si>
  <si>
    <t>пельмени с бульоном и зеленью</t>
  </si>
  <si>
    <t>100/100</t>
  </si>
  <si>
    <t>цена</t>
  </si>
  <si>
    <t>Мучное кулинарное изделие/</t>
  </si>
  <si>
    <t>Мучное кулинарное изделие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</si>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</sst>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vertical="center"/>
    </xf>
    <xf numFmtId="14" fontId="2" fillId="2" borderId="0" xfId="0" applyNumberFormat="1" applyFont="1" applyFill="1"/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left"/>
    </xf>
    <xf numFmtId="10" fontId="2" fillId="2" borderId="4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2" fontId="2" fillId="2" borderId="3" xfId="0" applyNumberFormat="1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7"/>
  <sheetViews>
    <sheetView tabSelected="1" topLeftCell="A25" zoomScaleNormal="100" workbookViewId="0">
      <selection activeCell="K33" sqref="K33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4"/>
  </cols>
  <sheetData>
    <row r="1" spans="1:9" s="2" customFormat="1" ht="11.2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</row>
    <row r="2" spans="1:9" s="2" customFormat="1" ht="11.25" customHeight="1" x14ac:dyDescent="0.2">
      <c r="A2" s="71" t="s">
        <v>15</v>
      </c>
      <c r="B2" s="71"/>
      <c r="C2" s="71"/>
      <c r="D2" s="71"/>
      <c r="E2" s="71"/>
      <c r="F2" s="71"/>
      <c r="G2" s="71"/>
      <c r="H2" s="71"/>
      <c r="I2" s="71"/>
    </row>
    <row r="3" spans="1:9" s="2" customFormat="1" ht="11.25" customHeight="1" x14ac:dyDescent="0.2">
      <c r="A3" s="6" t="s">
        <v>22</v>
      </c>
      <c r="B3" s="4"/>
      <c r="C3" s="4"/>
      <c r="D3" s="1"/>
      <c r="E3" s="1"/>
      <c r="G3" s="64" t="s">
        <v>14</v>
      </c>
      <c r="H3" s="64"/>
      <c r="I3" s="64"/>
    </row>
    <row r="4" spans="1:9" s="2" customFormat="1" ht="15" customHeight="1" x14ac:dyDescent="0.2">
      <c r="A4" s="4"/>
      <c r="B4" s="4"/>
      <c r="C4" s="4"/>
      <c r="D4" s="56" t="s">
        <v>0</v>
      </c>
      <c r="E4" s="56"/>
      <c r="F4" s="56"/>
      <c r="G4" s="3">
        <v>2</v>
      </c>
      <c r="H4" s="41">
        <v>44838</v>
      </c>
      <c r="I4" s="1"/>
    </row>
    <row r="5" spans="1:9" s="2" customFormat="1" ht="11.25" customHeight="1" x14ac:dyDescent="0.2">
      <c r="A5" s="62" t="s">
        <v>1</v>
      </c>
      <c r="B5" s="42" t="s">
        <v>2</v>
      </c>
      <c r="C5" s="43"/>
      <c r="D5" s="62" t="s">
        <v>3</v>
      </c>
      <c r="E5" s="37"/>
      <c r="F5" s="65" t="s">
        <v>4</v>
      </c>
      <c r="G5" s="66"/>
      <c r="H5" s="67"/>
      <c r="I5" s="62" t="s">
        <v>5</v>
      </c>
    </row>
    <row r="6" spans="1:9" s="2" customFormat="1" ht="33.75" customHeight="1" x14ac:dyDescent="0.2">
      <c r="A6" s="63"/>
      <c r="B6" s="44"/>
      <c r="C6" s="45"/>
      <c r="D6" s="63"/>
      <c r="E6" s="29" t="s">
        <v>35</v>
      </c>
      <c r="F6" s="7" t="s">
        <v>6</v>
      </c>
      <c r="G6" s="7" t="s">
        <v>7</v>
      </c>
      <c r="H6" s="7" t="s">
        <v>8</v>
      </c>
      <c r="I6" s="63"/>
    </row>
    <row r="7" spans="1:9" s="2" customFormat="1" ht="13.5" customHeight="1" x14ac:dyDescent="0.2">
      <c r="A7" s="8">
        <v>1</v>
      </c>
      <c r="B7" s="51">
        <v>2</v>
      </c>
      <c r="C7" s="52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2.75" customHeight="1" x14ac:dyDescent="0.2">
      <c r="A8" s="60" t="s">
        <v>9</v>
      </c>
      <c r="B8" s="61"/>
      <c r="C8" s="61"/>
      <c r="D8" s="61"/>
      <c r="E8" s="61"/>
      <c r="F8" s="61"/>
      <c r="G8" s="61"/>
      <c r="H8" s="61"/>
      <c r="I8" s="61"/>
    </row>
    <row r="9" spans="1:9" s="2" customFormat="1" ht="11.25" customHeight="1" x14ac:dyDescent="0.2">
      <c r="A9" s="10">
        <v>28.01</v>
      </c>
      <c r="B9" s="49" t="s">
        <v>32</v>
      </c>
      <c r="C9" s="50"/>
      <c r="D9" s="26">
        <v>130</v>
      </c>
      <c r="E9" s="10">
        <v>16.899999999999999</v>
      </c>
      <c r="F9" s="10">
        <v>0.4</v>
      </c>
      <c r="G9" s="10">
        <v>0.4</v>
      </c>
      <c r="H9" s="10">
        <v>10</v>
      </c>
      <c r="I9" s="10">
        <v>42.7</v>
      </c>
    </row>
    <row r="10" spans="1:9" s="2" customFormat="1" ht="11.25" customHeight="1" x14ac:dyDescent="0.2">
      <c r="A10" s="10">
        <v>478.28</v>
      </c>
      <c r="B10" s="49" t="s">
        <v>29</v>
      </c>
      <c r="C10" s="50"/>
      <c r="D10" s="16">
        <v>200</v>
      </c>
      <c r="E10" s="15">
        <v>53.22</v>
      </c>
      <c r="F10" s="15">
        <v>12.52</v>
      </c>
      <c r="G10" s="15">
        <v>13.57</v>
      </c>
      <c r="H10" s="17">
        <v>37.119999999999997</v>
      </c>
      <c r="I10" s="15">
        <v>329.52</v>
      </c>
    </row>
    <row r="11" spans="1:9" s="2" customFormat="1" ht="16.5" customHeight="1" x14ac:dyDescent="0.2">
      <c r="A11" s="10">
        <v>407</v>
      </c>
      <c r="B11" s="46" t="s">
        <v>25</v>
      </c>
      <c r="C11" s="46"/>
      <c r="D11" s="26">
        <v>200</v>
      </c>
      <c r="E11" s="10">
        <v>8</v>
      </c>
      <c r="F11" s="10">
        <v>0.2</v>
      </c>
      <c r="G11" s="10">
        <v>0.26</v>
      </c>
      <c r="H11" s="10">
        <v>22.2</v>
      </c>
      <c r="I11" s="26">
        <v>86.39</v>
      </c>
    </row>
    <row r="12" spans="1:9" s="2" customFormat="1" ht="11.25" customHeight="1" x14ac:dyDescent="0.2">
      <c r="A12" s="10">
        <v>0.08</v>
      </c>
      <c r="B12" s="49" t="s">
        <v>18</v>
      </c>
      <c r="C12" s="50"/>
      <c r="D12" s="11">
        <v>40</v>
      </c>
      <c r="E12" s="12">
        <v>2.56</v>
      </c>
      <c r="F12" s="12">
        <v>3.04</v>
      </c>
      <c r="G12" s="12">
        <v>0.32</v>
      </c>
      <c r="H12" s="12">
        <v>19.68</v>
      </c>
      <c r="I12" s="14">
        <v>88.84</v>
      </c>
    </row>
    <row r="13" spans="1:9" s="2" customFormat="1" ht="11.25" customHeight="1" x14ac:dyDescent="0.2">
      <c r="A13" s="72" t="s">
        <v>23</v>
      </c>
      <c r="B13" s="73"/>
      <c r="C13" s="73"/>
      <c r="D13" s="74"/>
      <c r="E13" s="33">
        <f>E12+E11+E10+E9</f>
        <v>80.680000000000007</v>
      </c>
      <c r="F13" s="10">
        <f>F12+F11+F10+F9</f>
        <v>16.16</v>
      </c>
      <c r="G13" s="10">
        <f>G12+G11+G10+G9</f>
        <v>14.55</v>
      </c>
      <c r="H13" s="10">
        <f>H12+H11+H10+H9</f>
        <v>89</v>
      </c>
      <c r="I13" s="10">
        <f>I12+I11+I10+I9</f>
        <v>547.45000000000005</v>
      </c>
    </row>
    <row r="14" spans="1:9" s="2" customFormat="1" ht="11.25" customHeight="1" x14ac:dyDescent="0.2">
      <c r="A14" s="72" t="s">
        <v>10</v>
      </c>
      <c r="B14" s="73"/>
      <c r="C14" s="73"/>
      <c r="D14" s="73"/>
      <c r="E14" s="73"/>
      <c r="F14" s="73"/>
      <c r="G14" s="73"/>
      <c r="H14" s="73"/>
      <c r="I14" s="73"/>
    </row>
    <row r="15" spans="1:9" s="2" customFormat="1" ht="20.25" customHeight="1" x14ac:dyDescent="0.2">
      <c r="A15" s="15">
        <v>53.25</v>
      </c>
      <c r="B15" s="75" t="s">
        <v>30</v>
      </c>
      <c r="C15" s="76"/>
      <c r="D15" s="20">
        <v>60</v>
      </c>
      <c r="E15" s="15">
        <v>2.75</v>
      </c>
      <c r="F15" s="15">
        <v>0.77</v>
      </c>
      <c r="G15" s="15">
        <v>3.04</v>
      </c>
      <c r="H15" s="15">
        <v>2.2599999999999998</v>
      </c>
      <c r="I15" s="15">
        <v>30.97</v>
      </c>
    </row>
    <row r="16" spans="1:9" s="2" customFormat="1" ht="25.5" customHeight="1" x14ac:dyDescent="0.2">
      <c r="A16" s="15">
        <v>392.32</v>
      </c>
      <c r="B16" s="75" t="s">
        <v>33</v>
      </c>
      <c r="C16" s="76"/>
      <c r="D16" s="16" t="s">
        <v>34</v>
      </c>
      <c r="E16" s="15">
        <v>39.25</v>
      </c>
      <c r="F16" s="15">
        <v>12.93</v>
      </c>
      <c r="G16" s="15">
        <v>11.41</v>
      </c>
      <c r="H16" s="15">
        <v>29.29</v>
      </c>
      <c r="I16" s="15">
        <v>264</v>
      </c>
    </row>
    <row r="17" spans="1:9" s="2" customFormat="1" ht="27.75" customHeight="1" x14ac:dyDescent="0.2">
      <c r="A17" s="15">
        <v>288.38</v>
      </c>
      <c r="B17" s="47" t="s">
        <v>17</v>
      </c>
      <c r="C17" s="48"/>
      <c r="D17" s="21">
        <v>90</v>
      </c>
      <c r="E17" s="22">
        <v>37.78</v>
      </c>
      <c r="F17" s="22">
        <v>13.89</v>
      </c>
      <c r="G17" s="22">
        <v>12.37</v>
      </c>
      <c r="H17" s="22">
        <v>1.38</v>
      </c>
      <c r="I17" s="22">
        <v>168.97</v>
      </c>
    </row>
    <row r="18" spans="1:9" s="2" customFormat="1" ht="11.25" customHeight="1" x14ac:dyDescent="0.2">
      <c r="A18" s="15">
        <v>330.01</v>
      </c>
      <c r="B18" s="47" t="s">
        <v>16</v>
      </c>
      <c r="C18" s="48"/>
      <c r="D18" s="21">
        <v>150</v>
      </c>
      <c r="E18" s="22">
        <v>10.48</v>
      </c>
      <c r="F18" s="22">
        <v>17.260000000000002</v>
      </c>
      <c r="G18" s="22">
        <v>2.85</v>
      </c>
      <c r="H18" s="22">
        <v>38.119999999999997</v>
      </c>
      <c r="I18" s="22">
        <v>250.46</v>
      </c>
    </row>
    <row r="19" spans="1:9" s="2" customFormat="1" ht="11.25" customHeight="1" x14ac:dyDescent="0.2">
      <c r="A19" s="18">
        <v>375.01</v>
      </c>
      <c r="B19" s="49" t="s">
        <v>26</v>
      </c>
      <c r="C19" s="50"/>
      <c r="D19" s="13">
        <v>200</v>
      </c>
      <c r="E19" s="12">
        <v>3.87</v>
      </c>
      <c r="F19" s="12">
        <v>0.24</v>
      </c>
      <c r="G19" s="12">
        <v>0.06</v>
      </c>
      <c r="H19" s="12">
        <v>15.22</v>
      </c>
      <c r="I19" s="12">
        <v>58.575000000000003</v>
      </c>
    </row>
    <row r="20" spans="1:9" s="2" customFormat="1" ht="22.5" customHeight="1" x14ac:dyDescent="0.2">
      <c r="A20" s="10">
        <v>5</v>
      </c>
      <c r="B20" s="49" t="s">
        <v>28</v>
      </c>
      <c r="C20" s="50"/>
      <c r="D20" s="26">
        <v>40</v>
      </c>
      <c r="E20" s="10">
        <v>1.97</v>
      </c>
      <c r="F20" s="10">
        <v>2.64</v>
      </c>
      <c r="G20" s="10">
        <v>0.48</v>
      </c>
      <c r="H20" s="19">
        <v>13.68</v>
      </c>
      <c r="I20" s="19">
        <v>66.2</v>
      </c>
    </row>
    <row r="21" spans="1:9" s="2" customFormat="1" ht="15.75" customHeight="1" x14ac:dyDescent="0.2">
      <c r="A21" s="27">
        <v>0.08</v>
      </c>
      <c r="B21" s="28" t="s">
        <v>18</v>
      </c>
      <c r="C21" s="28"/>
      <c r="D21" s="25">
        <v>20</v>
      </c>
      <c r="E21" s="39">
        <v>1.28</v>
      </c>
      <c r="F21" s="10">
        <v>1.01</v>
      </c>
      <c r="G21" s="10">
        <v>0.11</v>
      </c>
      <c r="H21" s="19">
        <v>6.56</v>
      </c>
      <c r="I21" s="19">
        <v>29.6</v>
      </c>
    </row>
    <row r="22" spans="1:9" s="2" customFormat="1" ht="11.25" customHeight="1" x14ac:dyDescent="0.2">
      <c r="A22" s="57" t="s">
        <v>11</v>
      </c>
      <c r="B22" s="58"/>
      <c r="C22" s="58"/>
      <c r="D22" s="59"/>
      <c r="E22" s="34">
        <f>E21+E20+E19+E18+E17+E16+E15</f>
        <v>97.38</v>
      </c>
      <c r="F22" s="14">
        <f>F21+F20+F19+F18+F17+F16+F15</f>
        <v>48.740000000000009</v>
      </c>
      <c r="G22" s="14">
        <f>G21+G20+G19+G18+G17+G16+G15</f>
        <v>30.32</v>
      </c>
      <c r="H22" s="14">
        <f>H21+H20+H19+H18+H17+H16+H15</f>
        <v>106.51</v>
      </c>
      <c r="I22" s="14">
        <f>I21+I20+I19+I18+I17+I16+I15</f>
        <v>868.77500000000009</v>
      </c>
    </row>
    <row r="23" spans="1:9" s="2" customFormat="1" ht="12.75" customHeight="1" x14ac:dyDescent="0.2">
      <c r="A23" s="60" t="s">
        <v>12</v>
      </c>
      <c r="B23" s="61"/>
      <c r="C23" s="61"/>
      <c r="D23" s="61"/>
      <c r="E23" s="61"/>
      <c r="F23" s="61"/>
      <c r="G23" s="61"/>
      <c r="H23" s="61"/>
      <c r="I23" s="61"/>
    </row>
    <row r="24" spans="1:9" s="2" customFormat="1" ht="30.75" customHeight="1" x14ac:dyDescent="0.2">
      <c r="A24" s="10">
        <v>432.28</v>
      </c>
      <c r="B24" s="49" t="s">
        <v>36</v>
      </c>
      <c r="C24" s="50"/>
      <c r="D24" s="8">
        <v>100</v>
      </c>
      <c r="E24" s="31">
        <v>10</v>
      </c>
      <c r="F24" s="10">
        <v>8.0399999999999991</v>
      </c>
      <c r="G24" s="10">
        <v>5.88</v>
      </c>
      <c r="H24" s="19">
        <v>35.5</v>
      </c>
      <c r="I24" s="10">
        <v>230.25</v>
      </c>
    </row>
    <row r="25" spans="1:9" s="2" customFormat="1" ht="12.75" customHeight="1" x14ac:dyDescent="0.2">
      <c r="A25" s="10">
        <v>519.02</v>
      </c>
      <c r="B25" s="49" t="s">
        <v>31</v>
      </c>
      <c r="C25" s="50"/>
      <c r="D25" s="8">
        <v>200</v>
      </c>
      <c r="E25" s="31">
        <v>6.5</v>
      </c>
      <c r="F25" s="19">
        <v>0.05</v>
      </c>
      <c r="G25" s="19">
        <v>0.01</v>
      </c>
      <c r="H25" s="19">
        <v>14.97</v>
      </c>
      <c r="I25" s="8">
        <v>56.427500000000002</v>
      </c>
    </row>
    <row r="26" spans="1:9" s="2" customFormat="1" ht="10.5" customHeight="1" x14ac:dyDescent="0.2">
      <c r="A26" s="53" t="s">
        <v>13</v>
      </c>
      <c r="B26" s="54"/>
      <c r="C26" s="54"/>
      <c r="D26" s="55"/>
      <c r="E26" s="35">
        <v>16.5</v>
      </c>
      <c r="F26" s="19">
        <v>8.09</v>
      </c>
      <c r="G26" s="19">
        <v>5.89</v>
      </c>
      <c r="H26" s="19">
        <v>50.47</v>
      </c>
      <c r="I26" s="19">
        <v>286.67750000000001</v>
      </c>
    </row>
    <row r="27" spans="1:9" s="2" customFormat="1" ht="11.25" customHeight="1" x14ac:dyDescent="0.2">
      <c r="A27" s="57" t="s">
        <v>19</v>
      </c>
      <c r="B27" s="58"/>
      <c r="C27" s="58"/>
      <c r="D27" s="59"/>
      <c r="E27" s="34">
        <f>E26+E22+E13</f>
        <v>194.56</v>
      </c>
      <c r="F27" s="14">
        <f>F26+F22+F13</f>
        <v>72.990000000000009</v>
      </c>
      <c r="G27" s="14">
        <f>G26+G22+G13</f>
        <v>50.760000000000005</v>
      </c>
      <c r="H27" s="14">
        <f>H26+H22+H13</f>
        <v>245.98000000000002</v>
      </c>
      <c r="I27" s="14">
        <f>I26+I22+I13</f>
        <v>1702.9025000000001</v>
      </c>
    </row>
    <row r="28" spans="1:9" s="2" customFormat="1" ht="11.25" customHeight="1" x14ac:dyDescent="0.2">
      <c r="A28" s="57" t="s">
        <v>21</v>
      </c>
      <c r="B28" s="58"/>
      <c r="C28" s="58"/>
      <c r="D28" s="59"/>
      <c r="E28" s="32"/>
      <c r="F28" s="14">
        <v>77</v>
      </c>
      <c r="G28" s="14">
        <v>79</v>
      </c>
      <c r="H28" s="14">
        <v>335</v>
      </c>
      <c r="I28" s="14">
        <v>2350</v>
      </c>
    </row>
    <row r="29" spans="1:9" s="2" customFormat="1" ht="11.25" customHeight="1" x14ac:dyDescent="0.2">
      <c r="A29" s="68" t="s">
        <v>20</v>
      </c>
      <c r="B29" s="69"/>
      <c r="C29" s="69"/>
      <c r="D29" s="70"/>
      <c r="E29" s="30"/>
      <c r="F29" s="23">
        <f>F27/F28</f>
        <v>0.94792207792207805</v>
      </c>
      <c r="G29" s="23">
        <f>G27/G28</f>
        <v>0.64253164556962028</v>
      </c>
      <c r="H29" s="23">
        <f>H27/H28</f>
        <v>0.73426865671641794</v>
      </c>
      <c r="I29" s="23">
        <f>I27/I28</f>
        <v>0.72463936170212773</v>
      </c>
    </row>
    <row r="30" spans="1:9" s="2" customFormat="1" ht="11.25" customHeight="1" x14ac:dyDescent="0.2">
      <c r="A30" s="5" t="s">
        <v>24</v>
      </c>
      <c r="B30" s="4"/>
      <c r="C30" s="4"/>
    </row>
    <row r="31" spans="1:9" s="2" customFormat="1" ht="11.25" customHeight="1" x14ac:dyDescent="0.2">
      <c r="A31" s="71" t="s">
        <v>15</v>
      </c>
      <c r="B31" s="71"/>
      <c r="C31" s="71"/>
      <c r="D31" s="71"/>
      <c r="E31" s="71"/>
      <c r="F31" s="71"/>
      <c r="G31" s="71"/>
      <c r="H31" s="71"/>
      <c r="I31" s="71"/>
    </row>
    <row r="32" spans="1:9" s="2" customFormat="1" ht="11.25" customHeight="1" x14ac:dyDescent="0.2">
      <c r="A32" s="6" t="s">
        <v>22</v>
      </c>
      <c r="B32" s="4"/>
      <c r="C32" s="4"/>
      <c r="D32" s="1"/>
      <c r="E32" s="1"/>
      <c r="G32" s="64" t="s">
        <v>14</v>
      </c>
      <c r="H32" s="64"/>
      <c r="I32" s="64"/>
    </row>
    <row r="33" spans="1:9" s="2" customFormat="1" ht="11.25" customHeight="1" x14ac:dyDescent="0.2">
      <c r="A33" s="4"/>
      <c r="B33" s="4"/>
      <c r="C33" s="40" t="s">
        <v>38</v>
      </c>
      <c r="D33" s="56" t="s">
        <v>0</v>
      </c>
      <c r="E33" s="56"/>
      <c r="F33" s="56"/>
      <c r="G33" s="3">
        <v>2</v>
      </c>
      <c r="H33" s="41">
        <v>44838</v>
      </c>
      <c r="I33" s="1"/>
    </row>
    <row r="34" spans="1:9" s="2" customFormat="1" ht="15.75" customHeight="1" x14ac:dyDescent="0.2">
      <c r="A34" s="62" t="s">
        <v>1</v>
      </c>
      <c r="B34" s="42" t="s">
        <v>2</v>
      </c>
      <c r="C34" s="43"/>
      <c r="D34" s="62" t="s">
        <v>3</v>
      </c>
      <c r="E34" s="37"/>
      <c r="F34" s="65" t="s">
        <v>4</v>
      </c>
      <c r="G34" s="66"/>
      <c r="H34" s="67"/>
      <c r="I34" s="62" t="s">
        <v>5</v>
      </c>
    </row>
    <row r="35" spans="1:9" s="2" customFormat="1" ht="16.5" customHeight="1" x14ac:dyDescent="0.2">
      <c r="A35" s="63"/>
      <c r="B35" s="44"/>
      <c r="C35" s="45"/>
      <c r="D35" s="63"/>
      <c r="E35" s="29"/>
      <c r="F35" s="38" t="s">
        <v>6</v>
      </c>
      <c r="G35" s="38" t="s">
        <v>7</v>
      </c>
      <c r="H35" s="38" t="s">
        <v>8</v>
      </c>
      <c r="I35" s="63"/>
    </row>
    <row r="36" spans="1:9" s="2" customFormat="1" ht="11.25" customHeight="1" x14ac:dyDescent="0.2">
      <c r="A36" s="31">
        <v>1</v>
      </c>
      <c r="B36" s="51">
        <v>2</v>
      </c>
      <c r="C36" s="52"/>
      <c r="D36" s="9">
        <v>3</v>
      </c>
      <c r="E36" s="9"/>
      <c r="F36" s="9">
        <v>4</v>
      </c>
      <c r="G36" s="9">
        <v>5</v>
      </c>
      <c r="H36" s="9">
        <v>6</v>
      </c>
      <c r="I36" s="9">
        <v>7</v>
      </c>
    </row>
    <row r="37" spans="1:9" s="2" customFormat="1" ht="11.25" customHeight="1" x14ac:dyDescent="0.2">
      <c r="A37" s="60" t="s">
        <v>9</v>
      </c>
      <c r="B37" s="61"/>
      <c r="C37" s="61"/>
      <c r="D37" s="61"/>
      <c r="E37" s="61"/>
      <c r="F37" s="61"/>
      <c r="G37" s="61"/>
      <c r="H37" s="61"/>
      <c r="I37" s="61"/>
    </row>
    <row r="38" spans="1:9" s="2" customFormat="1" ht="11.25" customHeight="1" x14ac:dyDescent="0.2">
      <c r="A38" s="10">
        <v>28.01</v>
      </c>
      <c r="B38" s="49" t="s">
        <v>32</v>
      </c>
      <c r="C38" s="50"/>
      <c r="D38" s="31" t="s">
        <v>27</v>
      </c>
      <c r="E38" s="10">
        <v>16.899999999999999</v>
      </c>
      <c r="F38" s="10">
        <v>0.4</v>
      </c>
      <c r="G38" s="10">
        <v>0.4</v>
      </c>
      <c r="H38" s="10">
        <v>10</v>
      </c>
      <c r="I38" s="10">
        <v>42.7</v>
      </c>
    </row>
    <row r="39" spans="1:9" s="2" customFormat="1" ht="21.75" customHeight="1" x14ac:dyDescent="0.2">
      <c r="A39" s="10">
        <v>478.28</v>
      </c>
      <c r="B39" s="49" t="s">
        <v>29</v>
      </c>
      <c r="C39" s="50"/>
      <c r="D39" s="16">
        <v>200</v>
      </c>
      <c r="E39" s="15">
        <v>53.22</v>
      </c>
      <c r="F39" s="15">
        <v>12.52</v>
      </c>
      <c r="G39" s="15">
        <v>13.57</v>
      </c>
      <c r="H39" s="17">
        <v>37.119999999999997</v>
      </c>
      <c r="I39" s="15">
        <v>329.52</v>
      </c>
    </row>
    <row r="40" spans="1:9" s="2" customFormat="1" ht="15.75" customHeight="1" x14ac:dyDescent="0.2">
      <c r="A40" s="10">
        <v>407</v>
      </c>
      <c r="B40" s="46" t="s">
        <v>25</v>
      </c>
      <c r="C40" s="46"/>
      <c r="D40" s="31">
        <v>200</v>
      </c>
      <c r="E40" s="10">
        <v>8</v>
      </c>
      <c r="F40" s="10">
        <v>0.2</v>
      </c>
      <c r="G40" s="10">
        <v>0.26</v>
      </c>
      <c r="H40" s="10">
        <v>22.2</v>
      </c>
      <c r="I40" s="31">
        <v>86.39</v>
      </c>
    </row>
    <row r="41" spans="1:9" s="2" customFormat="1" ht="11.25" customHeight="1" x14ac:dyDescent="0.2">
      <c r="A41" s="10">
        <v>0.08</v>
      </c>
      <c r="B41" s="49" t="s">
        <v>18</v>
      </c>
      <c r="C41" s="50"/>
      <c r="D41" s="11">
        <v>50</v>
      </c>
      <c r="E41" s="12">
        <v>3.2</v>
      </c>
      <c r="F41" s="12">
        <v>3.04</v>
      </c>
      <c r="G41" s="12">
        <v>0.32</v>
      </c>
      <c r="H41" s="12">
        <v>19.68</v>
      </c>
      <c r="I41" s="14">
        <v>88.84</v>
      </c>
    </row>
    <row r="42" spans="1:9" s="2" customFormat="1" ht="11.25" customHeight="1" x14ac:dyDescent="0.2">
      <c r="A42" s="72" t="s">
        <v>23</v>
      </c>
      <c r="B42" s="73"/>
      <c r="C42" s="73"/>
      <c r="D42" s="74"/>
      <c r="E42" s="33">
        <f>E41+E40+E39+E38</f>
        <v>81.319999999999993</v>
      </c>
      <c r="F42" s="10">
        <f>F41+F40+F39+F38</f>
        <v>16.16</v>
      </c>
      <c r="G42" s="10">
        <f>G41+G40+G39+G38</f>
        <v>14.55</v>
      </c>
      <c r="H42" s="10">
        <f>H41+H40+H39+H38</f>
        <v>89</v>
      </c>
      <c r="I42" s="10">
        <f>I41+I40+I39+I38</f>
        <v>547.45000000000005</v>
      </c>
    </row>
    <row r="43" spans="1:9" s="2" customFormat="1" ht="13.5" customHeight="1" x14ac:dyDescent="0.2">
      <c r="A43" s="72" t="s">
        <v>10</v>
      </c>
      <c r="B43" s="73"/>
      <c r="C43" s="73"/>
      <c r="D43" s="73"/>
      <c r="E43" s="73"/>
      <c r="F43" s="73"/>
      <c r="G43" s="73"/>
      <c r="H43" s="73"/>
      <c r="I43" s="73"/>
    </row>
    <row r="44" spans="1:9" s="2" customFormat="1" ht="12" customHeight="1" x14ac:dyDescent="0.2">
      <c r="A44" s="15">
        <v>53</v>
      </c>
      <c r="B44" s="75" t="s">
        <v>30</v>
      </c>
      <c r="C44" s="76"/>
      <c r="D44" s="20">
        <v>100</v>
      </c>
      <c r="E44" s="15">
        <v>4.58</v>
      </c>
      <c r="F44" s="15">
        <v>1.28</v>
      </c>
      <c r="G44" s="15">
        <v>5.0599999999999996</v>
      </c>
      <c r="H44" s="15">
        <v>3.76</v>
      </c>
      <c r="I44" s="15">
        <v>51.6</v>
      </c>
    </row>
    <row r="45" spans="1:9" s="2" customFormat="1" ht="12" customHeight="1" x14ac:dyDescent="0.2">
      <c r="A45" s="15">
        <v>392.32</v>
      </c>
      <c r="B45" s="75" t="s">
        <v>33</v>
      </c>
      <c r="C45" s="76"/>
      <c r="D45" s="16" t="s">
        <v>34</v>
      </c>
      <c r="E45" s="15">
        <v>39.25</v>
      </c>
      <c r="F45" s="15">
        <v>12.93</v>
      </c>
      <c r="G45" s="15">
        <v>11.41</v>
      </c>
      <c r="H45" s="15">
        <v>29.29</v>
      </c>
      <c r="I45" s="15">
        <v>264</v>
      </c>
    </row>
    <row r="46" spans="1:9" s="2" customFormat="1" ht="21" customHeight="1" x14ac:dyDescent="0.2">
      <c r="A46" s="15">
        <v>289.39</v>
      </c>
      <c r="B46" s="47" t="s">
        <v>17</v>
      </c>
      <c r="C46" s="48"/>
      <c r="D46" s="21">
        <v>100</v>
      </c>
      <c r="E46" s="22">
        <v>38.78</v>
      </c>
      <c r="F46" s="22">
        <v>15.43</v>
      </c>
      <c r="G46" s="22">
        <v>13.74</v>
      </c>
      <c r="H46" s="22">
        <v>1.53</v>
      </c>
      <c r="I46" s="22">
        <v>187.74</v>
      </c>
    </row>
    <row r="47" spans="1:9" s="2" customFormat="1" ht="14.25" customHeight="1" x14ac:dyDescent="0.2">
      <c r="A47" s="15">
        <v>330.01</v>
      </c>
      <c r="B47" s="47" t="s">
        <v>16</v>
      </c>
      <c r="C47" s="48"/>
      <c r="D47" s="21">
        <v>180</v>
      </c>
      <c r="E47" s="22">
        <v>12.58</v>
      </c>
      <c r="F47" s="22">
        <v>20.71</v>
      </c>
      <c r="G47" s="22">
        <v>3.43</v>
      </c>
      <c r="H47" s="22">
        <v>45.74</v>
      </c>
      <c r="I47" s="22">
        <v>300.55</v>
      </c>
    </row>
    <row r="48" spans="1:9" s="2" customFormat="1" ht="11.25" customHeight="1" x14ac:dyDescent="0.2">
      <c r="A48" s="18">
        <v>375.01</v>
      </c>
      <c r="B48" s="49" t="s">
        <v>26</v>
      </c>
      <c r="C48" s="50"/>
      <c r="D48" s="13">
        <v>200</v>
      </c>
      <c r="E48" s="12">
        <v>3.87</v>
      </c>
      <c r="F48" s="12">
        <v>0.24</v>
      </c>
      <c r="G48" s="12">
        <v>0.06</v>
      </c>
      <c r="H48" s="12">
        <v>15.22</v>
      </c>
      <c r="I48" s="12">
        <v>58.575000000000003</v>
      </c>
    </row>
    <row r="49" spans="1:9" s="2" customFormat="1" ht="12" customHeight="1" x14ac:dyDescent="0.2">
      <c r="A49" s="10">
        <v>5</v>
      </c>
      <c r="B49" s="49" t="s">
        <v>28</v>
      </c>
      <c r="C49" s="50"/>
      <c r="D49" s="31">
        <v>40</v>
      </c>
      <c r="E49" s="10">
        <v>1.97</v>
      </c>
      <c r="F49" s="10">
        <v>2.64</v>
      </c>
      <c r="G49" s="10">
        <v>0.48</v>
      </c>
      <c r="H49" s="19">
        <v>13.68</v>
      </c>
      <c r="I49" s="19">
        <v>66.2</v>
      </c>
    </row>
    <row r="50" spans="1:9" s="2" customFormat="1" ht="15" customHeight="1" x14ac:dyDescent="0.2">
      <c r="A50" s="27">
        <v>0.08</v>
      </c>
      <c r="B50" s="28" t="s">
        <v>18</v>
      </c>
      <c r="C50" s="28"/>
      <c r="D50" s="36">
        <v>20</v>
      </c>
      <c r="E50" s="39">
        <v>1.28</v>
      </c>
      <c r="F50" s="10">
        <v>1.01</v>
      </c>
      <c r="G50" s="10">
        <v>0.11</v>
      </c>
      <c r="H50" s="19">
        <v>6.56</v>
      </c>
      <c r="I50" s="19">
        <v>29.6</v>
      </c>
    </row>
    <row r="51" spans="1:9" s="2" customFormat="1" ht="15" customHeight="1" x14ac:dyDescent="0.2">
      <c r="A51" s="57" t="s">
        <v>11</v>
      </c>
      <c r="B51" s="58"/>
      <c r="C51" s="58"/>
      <c r="D51" s="59"/>
      <c r="E51" s="34">
        <v>102.31</v>
      </c>
      <c r="F51" s="14">
        <f>F50+F49+F48+F47+F46+F45+F44</f>
        <v>54.24</v>
      </c>
      <c r="G51" s="14">
        <f>G50+G49+G48+G47+G46+G45+G44</f>
        <v>34.29</v>
      </c>
      <c r="H51" s="14">
        <f>H50+H49+H48+H47+H46+H45+H44</f>
        <v>115.78000000000002</v>
      </c>
      <c r="I51" s="14">
        <f>I50+I49+I48+I47+I46+I45+I44</f>
        <v>958.26499999999999</v>
      </c>
    </row>
    <row r="52" spans="1:9" s="2" customFormat="1" ht="11.25" customHeight="1" x14ac:dyDescent="0.2">
      <c r="A52" s="60" t="s">
        <v>12</v>
      </c>
      <c r="B52" s="61"/>
      <c r="C52" s="61"/>
      <c r="D52" s="61"/>
      <c r="E52" s="61"/>
      <c r="F52" s="61"/>
      <c r="G52" s="61"/>
      <c r="H52" s="61"/>
      <c r="I52" s="61"/>
    </row>
    <row r="53" spans="1:9" s="2" customFormat="1" ht="11.25" customHeight="1" x14ac:dyDescent="0.2">
      <c r="A53" s="10">
        <v>432.28</v>
      </c>
      <c r="B53" s="49" t="s">
        <v>37</v>
      </c>
      <c r="C53" s="50"/>
      <c r="D53" s="31">
        <v>100</v>
      </c>
      <c r="E53" s="10">
        <v>10</v>
      </c>
      <c r="F53" s="10">
        <v>8.0399999999999991</v>
      </c>
      <c r="G53" s="10">
        <v>5.88</v>
      </c>
      <c r="H53" s="19">
        <v>35.5</v>
      </c>
      <c r="I53" s="10">
        <v>230.25</v>
      </c>
    </row>
    <row r="54" spans="1:9" s="2" customFormat="1" ht="11.25" customHeight="1" x14ac:dyDescent="0.2">
      <c r="A54" s="10">
        <v>519.02</v>
      </c>
      <c r="B54" s="49" t="s">
        <v>31</v>
      </c>
      <c r="C54" s="50"/>
      <c r="D54" s="31">
        <v>200</v>
      </c>
      <c r="E54" s="10">
        <v>6.5</v>
      </c>
      <c r="F54" s="19">
        <v>0.05</v>
      </c>
      <c r="G54" s="19">
        <v>0.01</v>
      </c>
      <c r="H54" s="19">
        <v>14.97</v>
      </c>
      <c r="I54" s="31">
        <v>56.427500000000002</v>
      </c>
    </row>
    <row r="55" spans="1:9" s="2" customFormat="1" ht="15.75" customHeight="1" x14ac:dyDescent="0.2">
      <c r="A55" s="53" t="s">
        <v>13</v>
      </c>
      <c r="B55" s="54"/>
      <c r="C55" s="54"/>
      <c r="D55" s="55"/>
      <c r="E55" s="33">
        <v>16.5</v>
      </c>
      <c r="F55" s="19">
        <v>8.09</v>
      </c>
      <c r="G55" s="19">
        <v>5.89</v>
      </c>
      <c r="H55" s="19">
        <v>50.47</v>
      </c>
      <c r="I55" s="19">
        <v>286.67750000000001</v>
      </c>
    </row>
    <row r="56" spans="1:9" s="2" customFormat="1" ht="14.25" customHeight="1" x14ac:dyDescent="0.2">
      <c r="A56" s="57" t="s">
        <v>19</v>
      </c>
      <c r="B56" s="58"/>
      <c r="C56" s="58"/>
      <c r="D56" s="59"/>
      <c r="E56" s="34">
        <f>E55+E51+E42</f>
        <v>200.13</v>
      </c>
      <c r="F56" s="14">
        <f>F55+F51+F42</f>
        <v>78.489999999999995</v>
      </c>
      <c r="G56" s="14">
        <f>G55+G51+G42</f>
        <v>54.730000000000004</v>
      </c>
      <c r="H56" s="14">
        <f>H55+H51+H42</f>
        <v>255.25</v>
      </c>
      <c r="I56" s="14">
        <f>I55+I51+I42</f>
        <v>1792.3925000000002</v>
      </c>
    </row>
    <row r="57" spans="1:9" s="2" customFormat="1" ht="11.25" customHeight="1" x14ac:dyDescent="0.2">
      <c r="A57" s="5"/>
      <c r="B57" s="4"/>
      <c r="C57" s="4"/>
    </row>
  </sheetData>
  <sheetProtection formatCells="0" formatColumns="0" formatRows="0" insertColumns="0" insertRows="0" insertHyperlinks="0" deleteColumns="0" deleteRows="0" sort="0" autoFilter="0" pivotTables="0"/>
  <mergeCells count="58">
    <mergeCell ref="A42:D42"/>
    <mergeCell ref="A43:I43"/>
    <mergeCell ref="B44:C44"/>
    <mergeCell ref="B45:C45"/>
    <mergeCell ref="A51:D51"/>
    <mergeCell ref="A52:I52"/>
    <mergeCell ref="A22:D22"/>
    <mergeCell ref="B9:C9"/>
    <mergeCell ref="B10:C10"/>
    <mergeCell ref="A14:I14"/>
    <mergeCell ref="A28:D28"/>
    <mergeCell ref="B20:C20"/>
    <mergeCell ref="B19:C19"/>
    <mergeCell ref="A23:I23"/>
    <mergeCell ref="A13:D13"/>
    <mergeCell ref="D5:D6"/>
    <mergeCell ref="F5:H5"/>
    <mergeCell ref="B15:C15"/>
    <mergeCell ref="B16:C16"/>
    <mergeCell ref="A5:A6"/>
    <mergeCell ref="B5:C6"/>
    <mergeCell ref="A2:I2"/>
    <mergeCell ref="G3:I3"/>
    <mergeCell ref="B11:C11"/>
    <mergeCell ref="B12:C12"/>
    <mergeCell ref="B17:C17"/>
    <mergeCell ref="B18:C18"/>
    <mergeCell ref="D4:F4"/>
    <mergeCell ref="A8:I8"/>
    <mergeCell ref="I5:I6"/>
    <mergeCell ref="B7:C7"/>
    <mergeCell ref="D34:D35"/>
    <mergeCell ref="G32:I32"/>
    <mergeCell ref="A27:D27"/>
    <mergeCell ref="F34:H34"/>
    <mergeCell ref="A29:D29"/>
    <mergeCell ref="A31:I31"/>
    <mergeCell ref="I34:I35"/>
    <mergeCell ref="B53:C53"/>
    <mergeCell ref="B54:C54"/>
    <mergeCell ref="A55:D55"/>
    <mergeCell ref="A56:D56"/>
    <mergeCell ref="A37:I37"/>
    <mergeCell ref="B39:C39"/>
    <mergeCell ref="B48:C48"/>
    <mergeCell ref="B49:C49"/>
    <mergeCell ref="B47:C47"/>
    <mergeCell ref="B38:C38"/>
    <mergeCell ref="B34:C35"/>
    <mergeCell ref="B40:C40"/>
    <mergeCell ref="B46:C46"/>
    <mergeCell ref="B41:C41"/>
    <mergeCell ref="B36:C36"/>
    <mergeCell ref="B24:C24"/>
    <mergeCell ref="A26:D26"/>
    <mergeCell ref="D33:F33"/>
    <mergeCell ref="B25:C25"/>
    <mergeCell ref="A34:A35"/>
  </mergeCells>
  <pageMargins left="0.7" right="0.7" top="0.75" bottom="0.75" header="0.3" footer="0.3"/>
  <pageSetup paperSize="9" scale="76" orientation="landscape" r:id="rId1"/>
  <rowBreaks count="2" manualBreakCount="2">
    <brk id="29" max="18" man="1"/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2022-10-04T04:35:13Z</dcterms:modified>
</cp:coreProperties>
</file>