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658B6F6-3243-4E0A-895A-349993E8911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23" i="1"/>
  <c r="E13" i="1"/>
  <c r="I28" i="1"/>
  <c r="H28" i="1"/>
  <c r="G28" i="1"/>
  <c r="I23" i="1"/>
  <c r="I24" i="1"/>
  <c r="I29" i="1"/>
  <c r="I31" i="1"/>
  <c r="H23" i="1"/>
  <c r="H24" i="1"/>
  <c r="H29" i="1"/>
  <c r="H31" i="1"/>
  <c r="G23" i="1"/>
  <c r="G24" i="1"/>
  <c r="G29" i="1"/>
  <c r="G31" i="1"/>
  <c r="F23" i="1"/>
  <c r="F24" i="1"/>
  <c r="F29" i="1"/>
  <c r="F31" i="1"/>
</calcChain>
</file>

<file path=xl/sharedStrings.xml><?xml version="1.0" encoding="utf-8"?>
<sst xmlns="http://schemas.openxmlformats.org/spreadsheetml/2006/main" count="42" uniqueCount="41">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</sst>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2" fontId="4" fillId="2" borderId="5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left" indent="1"/>
    </xf>
    <xf numFmtId="0" fontId="1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left" inden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34"/>
  <sheetViews>
    <sheetView tabSelected="1" topLeftCell="A25" zoomScaleNormal="100" workbookViewId="0">
      <selection activeCell="I19" sqref="I19"/>
    </sheetView>
  </sheetViews>
  <sheetFormatPr defaultColWidth="10.6640625" defaultRowHeight="11.25" x14ac:dyDescent="0.2"/>
  <cols>
    <col min="1" max="1" width="9.83203125" style="29" customWidth="1"/>
    <col min="2" max="2" width="16.33203125" style="29" customWidth="1"/>
    <col min="3" max="3" width="27.83203125" style="2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1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2" customFormat="1" ht="15" customHeight="1" x14ac:dyDescent="0.2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10"/>
      <c r="K1" s="17"/>
      <c r="L1" s="17"/>
      <c r="M1" s="17"/>
      <c r="N1" s="17"/>
      <c r="O1" s="17"/>
      <c r="P1" s="17"/>
    </row>
    <row r="2" spans="1:16" s="2" customFormat="1" ht="11.25" customHeight="1" x14ac:dyDescent="0.2">
      <c r="A2" s="36" t="s">
        <v>23</v>
      </c>
      <c r="B2" s="33"/>
      <c r="C2" s="33"/>
      <c r="D2" s="35"/>
      <c r="E2" s="35"/>
      <c r="F2" s="34"/>
      <c r="G2" s="103" t="s">
        <v>14</v>
      </c>
      <c r="H2" s="103"/>
      <c r="I2" s="103"/>
      <c r="J2" s="10"/>
      <c r="K2" s="17"/>
      <c r="L2" s="17"/>
      <c r="M2" s="17"/>
      <c r="N2" s="17"/>
      <c r="O2" s="17"/>
      <c r="P2" s="17"/>
    </row>
    <row r="3" spans="1:16" s="2" customFormat="1" ht="12" customHeight="1" x14ac:dyDescent="0.2">
      <c r="A3" s="33"/>
      <c r="B3" s="33"/>
      <c r="C3" s="33"/>
      <c r="D3" s="100" t="s">
        <v>0</v>
      </c>
      <c r="E3" s="100"/>
      <c r="F3" s="100"/>
      <c r="G3" s="37">
        <v>1</v>
      </c>
      <c r="H3" s="72">
        <v>44832</v>
      </c>
      <c r="I3" s="35"/>
      <c r="J3" s="10"/>
      <c r="K3" s="17"/>
      <c r="L3" s="17"/>
      <c r="M3" s="17"/>
      <c r="N3" s="17"/>
      <c r="O3" s="17"/>
      <c r="P3" s="17"/>
    </row>
    <row r="4" spans="1:16" s="2" customFormat="1" ht="11.25" customHeight="1" x14ac:dyDescent="0.2">
      <c r="A4" s="95" t="s">
        <v>1</v>
      </c>
      <c r="B4" s="94" t="s">
        <v>2</v>
      </c>
      <c r="C4" s="95"/>
      <c r="D4" s="98" t="s">
        <v>3</v>
      </c>
      <c r="E4" s="65"/>
      <c r="F4" s="90" t="s">
        <v>4</v>
      </c>
      <c r="G4" s="91"/>
      <c r="H4" s="92"/>
      <c r="I4" s="98" t="s">
        <v>5</v>
      </c>
      <c r="J4" s="19"/>
      <c r="K4" s="20"/>
      <c r="L4" s="20"/>
      <c r="M4" s="20"/>
      <c r="N4" s="20"/>
      <c r="O4" s="20"/>
      <c r="P4" s="20"/>
    </row>
    <row r="5" spans="1:16" s="2" customFormat="1" ht="31.5" customHeight="1" x14ac:dyDescent="0.2">
      <c r="A5" s="97"/>
      <c r="B5" s="96"/>
      <c r="C5" s="97"/>
      <c r="D5" s="99"/>
      <c r="E5" s="66" t="s">
        <v>37</v>
      </c>
      <c r="F5" s="49" t="s">
        <v>6</v>
      </c>
      <c r="G5" s="49" t="s">
        <v>7</v>
      </c>
      <c r="H5" s="49" t="s">
        <v>8</v>
      </c>
      <c r="I5" s="99"/>
      <c r="J5" s="10"/>
      <c r="K5" s="17"/>
      <c r="L5" s="17"/>
      <c r="M5" s="17"/>
      <c r="N5" s="17"/>
      <c r="O5" s="17"/>
      <c r="P5" s="17"/>
    </row>
    <row r="6" spans="1:16" s="2" customFormat="1" ht="11.25" customHeight="1" x14ac:dyDescent="0.2">
      <c r="A6" s="59">
        <v>1</v>
      </c>
      <c r="B6" s="101">
        <v>2</v>
      </c>
      <c r="C6" s="102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2" customFormat="1" ht="11.25" customHeight="1" x14ac:dyDescent="0.2">
      <c r="A7" s="93" t="s">
        <v>28</v>
      </c>
      <c r="B7" s="93"/>
      <c r="C7" s="93"/>
      <c r="D7" s="93"/>
      <c r="E7" s="93"/>
      <c r="F7" s="93"/>
      <c r="G7" s="93"/>
      <c r="H7" s="93"/>
      <c r="I7" s="93"/>
      <c r="J7" s="25"/>
      <c r="K7" s="22"/>
      <c r="L7" s="22"/>
      <c r="M7" s="22"/>
      <c r="N7" s="22"/>
      <c r="O7" s="22"/>
      <c r="P7" s="22"/>
    </row>
    <row r="8" spans="1:16" s="2" customFormat="1" ht="11.25" customHeight="1" x14ac:dyDescent="0.2">
      <c r="A8" s="60">
        <v>3.01</v>
      </c>
      <c r="B8" s="108" t="s">
        <v>27</v>
      </c>
      <c r="C8" s="109"/>
      <c r="D8" s="53">
        <v>10</v>
      </c>
      <c r="E8" s="70">
        <v>12.43</v>
      </c>
      <c r="F8" s="58">
        <v>2.3199999999999998</v>
      </c>
      <c r="G8" s="58">
        <v>2.95</v>
      </c>
      <c r="H8" s="58">
        <v>0</v>
      </c>
      <c r="I8" s="58">
        <v>45.3</v>
      </c>
      <c r="J8" s="6"/>
      <c r="K8" s="16"/>
      <c r="L8" s="16"/>
      <c r="M8" s="16"/>
      <c r="N8" s="16"/>
      <c r="O8" s="16"/>
      <c r="P8" s="16"/>
    </row>
    <row r="9" spans="1:16" s="2" customFormat="1" ht="24" customHeight="1" x14ac:dyDescent="0.2">
      <c r="A9" s="64">
        <v>2.4700000000000002</v>
      </c>
      <c r="B9" s="88" t="s">
        <v>33</v>
      </c>
      <c r="C9" s="89"/>
      <c r="D9" s="40">
        <v>200</v>
      </c>
      <c r="E9" s="41">
        <v>26.08</v>
      </c>
      <c r="F9" s="39">
        <v>7.43</v>
      </c>
      <c r="G9" s="40">
        <v>8.65</v>
      </c>
      <c r="H9" s="39">
        <v>46.9</v>
      </c>
      <c r="I9" s="39">
        <v>258</v>
      </c>
      <c r="J9" s="10"/>
      <c r="K9" s="17"/>
      <c r="L9" s="17"/>
      <c r="M9" s="17"/>
      <c r="N9" s="17"/>
      <c r="O9" s="17"/>
      <c r="P9" s="17"/>
    </row>
    <row r="10" spans="1:16" s="2" customFormat="1" ht="13.9" customHeight="1" x14ac:dyDescent="0.2">
      <c r="A10" s="62"/>
      <c r="B10" s="85" t="s">
        <v>38</v>
      </c>
      <c r="C10" s="86"/>
      <c r="D10" s="52">
        <v>200</v>
      </c>
      <c r="E10" s="41">
        <v>18.21</v>
      </c>
      <c r="F10" s="41">
        <v>0.3</v>
      </c>
      <c r="G10" s="39">
        <v>0.2</v>
      </c>
      <c r="H10" s="41">
        <v>18.62</v>
      </c>
      <c r="I10" s="39">
        <v>73.23</v>
      </c>
      <c r="K10" s="22"/>
      <c r="L10" s="22"/>
      <c r="M10" s="22"/>
      <c r="N10" s="22"/>
      <c r="O10" s="22"/>
      <c r="P10" s="22"/>
    </row>
    <row r="11" spans="1:16" s="2" customFormat="1" ht="13.9" customHeight="1" x14ac:dyDescent="0.2">
      <c r="A11" s="62">
        <v>786.04</v>
      </c>
      <c r="B11" s="85" t="s">
        <v>39</v>
      </c>
      <c r="C11" s="86"/>
      <c r="D11" s="75" t="s">
        <v>40</v>
      </c>
      <c r="E11" s="41">
        <v>16.96</v>
      </c>
      <c r="F11" s="41">
        <v>6.69</v>
      </c>
      <c r="G11" s="39">
        <v>5.77</v>
      </c>
      <c r="H11" s="41">
        <v>29</v>
      </c>
      <c r="I11" s="39">
        <v>184.99</v>
      </c>
      <c r="K11" s="74"/>
      <c r="L11" s="74"/>
      <c r="M11" s="22"/>
      <c r="N11" s="22"/>
      <c r="O11" s="22"/>
      <c r="P11" s="22"/>
    </row>
    <row r="12" spans="1:16" s="2" customFormat="1" ht="11.25" customHeight="1" x14ac:dyDescent="0.2">
      <c r="A12" s="61">
        <v>0.08</v>
      </c>
      <c r="B12" s="54" t="s">
        <v>16</v>
      </c>
      <c r="C12" s="55"/>
      <c r="D12" s="53">
        <v>40</v>
      </c>
      <c r="E12" s="41">
        <v>2.56</v>
      </c>
      <c r="F12" s="57">
        <v>3.04</v>
      </c>
      <c r="G12" s="56">
        <v>0.32</v>
      </c>
      <c r="H12" s="57">
        <v>19.68</v>
      </c>
      <c r="I12" s="57">
        <v>88.8</v>
      </c>
      <c r="J12" s="23"/>
      <c r="M12" s="22"/>
      <c r="N12" s="22"/>
      <c r="O12" s="22"/>
      <c r="P12" s="22"/>
    </row>
    <row r="13" spans="1:16" s="2" customFormat="1" ht="31.9" customHeight="1" x14ac:dyDescent="0.2">
      <c r="A13" s="104" t="s">
        <v>24</v>
      </c>
      <c r="B13" s="104"/>
      <c r="C13" s="104"/>
      <c r="D13" s="105"/>
      <c r="E13" s="71">
        <f>E12+E11+E10+E9+E8</f>
        <v>76.240000000000009</v>
      </c>
      <c r="F13" s="71">
        <f>F12+F11+F10+F9+F8</f>
        <v>19.78</v>
      </c>
      <c r="G13" s="73">
        <f>G12+G11+G10+G9+G8</f>
        <v>17.89</v>
      </c>
      <c r="H13" s="73">
        <f>H12+H11+H10+H9+H8</f>
        <v>114.19999999999999</v>
      </c>
      <c r="I13" s="73">
        <f>I12+I11+I10+I9+I8</f>
        <v>650.31999999999994</v>
      </c>
      <c r="J13" s="21">
        <v>22.041675274944389</v>
      </c>
      <c r="K13" s="17"/>
      <c r="L13" s="17"/>
      <c r="M13" s="17"/>
      <c r="N13" s="17"/>
      <c r="O13" s="17"/>
      <c r="P13" s="17"/>
    </row>
    <row r="14" spans="1:16" s="4" customFormat="1" ht="16.899999999999999" customHeight="1" x14ac:dyDescent="0.2">
      <c r="A14" s="78" t="s">
        <v>9</v>
      </c>
      <c r="B14" s="78"/>
      <c r="C14" s="78"/>
      <c r="D14" s="78"/>
      <c r="E14" s="78"/>
      <c r="F14" s="78"/>
      <c r="G14" s="78"/>
      <c r="H14" s="78"/>
      <c r="I14" s="78"/>
      <c r="J14" s="26"/>
      <c r="K14" s="27"/>
      <c r="L14" s="27"/>
      <c r="M14" s="27"/>
      <c r="N14" s="27"/>
      <c r="O14" s="27"/>
      <c r="P14" s="27"/>
    </row>
    <row r="15" spans="1:16" s="2" customFormat="1" ht="33.75" customHeight="1" x14ac:dyDescent="0.2">
      <c r="A15" s="62">
        <v>0.09</v>
      </c>
      <c r="B15" s="83" t="s">
        <v>34</v>
      </c>
      <c r="C15" s="84"/>
      <c r="D15" s="45">
        <v>60</v>
      </c>
      <c r="E15" s="42">
        <v>3.25</v>
      </c>
      <c r="F15" s="42">
        <v>1.67</v>
      </c>
      <c r="G15" s="42">
        <v>2.35</v>
      </c>
      <c r="H15" s="42">
        <v>9.6999999999999993</v>
      </c>
      <c r="I15" s="42">
        <v>64.39</v>
      </c>
      <c r="J15" s="7"/>
      <c r="K15" s="12"/>
      <c r="L15" s="12"/>
      <c r="M15" s="12"/>
      <c r="N15" s="12"/>
      <c r="O15" s="12"/>
      <c r="P15" s="12"/>
    </row>
    <row r="16" spans="1:16" s="2" customFormat="1" ht="34.5" customHeight="1" x14ac:dyDescent="0.2">
      <c r="A16" s="63">
        <v>244.01</v>
      </c>
      <c r="B16" s="110" t="s">
        <v>30</v>
      </c>
      <c r="C16" s="111"/>
      <c r="D16" s="47">
        <v>20</v>
      </c>
      <c r="E16" s="48"/>
      <c r="F16" s="48">
        <v>4.5999999999999996</v>
      </c>
      <c r="G16" s="48">
        <v>0.24</v>
      </c>
      <c r="H16" s="48">
        <v>10.66</v>
      </c>
      <c r="I16" s="48">
        <v>60.5</v>
      </c>
      <c r="J16" s="7"/>
      <c r="K16" s="12"/>
      <c r="L16" s="12"/>
      <c r="M16" s="12"/>
      <c r="N16" s="12"/>
      <c r="O16" s="12"/>
      <c r="P16" s="12"/>
    </row>
    <row r="17" spans="1:16" s="2" customFormat="1" ht="21" customHeight="1" x14ac:dyDescent="0.2">
      <c r="A17" s="62">
        <v>140.1</v>
      </c>
      <c r="B17" s="85" t="s">
        <v>36</v>
      </c>
      <c r="C17" s="86"/>
      <c r="D17" s="40">
        <v>200</v>
      </c>
      <c r="E17" s="41">
        <v>25.74</v>
      </c>
      <c r="F17" s="41">
        <v>5.0999999999999996</v>
      </c>
      <c r="G17" s="41">
        <v>4.16</v>
      </c>
      <c r="H17" s="41">
        <v>19.100000000000001</v>
      </c>
      <c r="I17" s="41">
        <v>156.30000000000001</v>
      </c>
      <c r="J17" s="8"/>
      <c r="K17" s="13"/>
      <c r="L17" s="13"/>
      <c r="M17" s="13"/>
      <c r="N17" s="13"/>
      <c r="O17" s="13"/>
      <c r="P17" s="13"/>
    </row>
    <row r="18" spans="1:16" s="2" customFormat="1" ht="12" customHeight="1" x14ac:dyDescent="0.2">
      <c r="A18" s="62">
        <v>331.39</v>
      </c>
      <c r="B18" s="85" t="s">
        <v>35</v>
      </c>
      <c r="C18" s="86"/>
      <c r="D18" s="44">
        <v>95</v>
      </c>
      <c r="E18" s="42">
        <v>58.25</v>
      </c>
      <c r="F18" s="42">
        <v>16.34</v>
      </c>
      <c r="G18" s="42">
        <v>24.23</v>
      </c>
      <c r="H18" s="42">
        <v>5.12</v>
      </c>
      <c r="I18" s="42">
        <v>204.11</v>
      </c>
      <c r="J18" s="9"/>
      <c r="K18" s="14"/>
      <c r="L18" s="14"/>
      <c r="M18" s="14"/>
      <c r="N18" s="14"/>
      <c r="O18" s="14"/>
      <c r="P18" s="14"/>
    </row>
    <row r="19" spans="1:16" s="2" customFormat="1" ht="13.9" customHeight="1" x14ac:dyDescent="0.2">
      <c r="A19" s="64">
        <v>171.07</v>
      </c>
      <c r="B19" s="85" t="s">
        <v>31</v>
      </c>
      <c r="C19" s="86"/>
      <c r="D19" s="44">
        <v>200</v>
      </c>
      <c r="E19" s="42">
        <v>13.25</v>
      </c>
      <c r="F19" s="43">
        <v>9</v>
      </c>
      <c r="G19" s="43">
        <v>8.6999999999999993</v>
      </c>
      <c r="H19" s="43">
        <v>44.7</v>
      </c>
      <c r="I19" s="43">
        <v>268.12</v>
      </c>
      <c r="J19" s="5"/>
      <c r="K19" s="15"/>
      <c r="L19" s="15"/>
      <c r="M19" s="15"/>
      <c r="N19" s="15"/>
      <c r="O19" s="15"/>
      <c r="P19" s="15"/>
    </row>
    <row r="20" spans="1:16" s="2" customFormat="1" ht="13.9" customHeight="1" x14ac:dyDescent="0.2">
      <c r="A20" s="62">
        <v>420.12</v>
      </c>
      <c r="B20" s="85" t="s">
        <v>17</v>
      </c>
      <c r="C20" s="86"/>
      <c r="D20" s="44">
        <v>200</v>
      </c>
      <c r="E20" s="42">
        <v>6.6</v>
      </c>
      <c r="F20" s="42">
        <v>0.06</v>
      </c>
      <c r="G20" s="45">
        <v>0.04</v>
      </c>
      <c r="H20" s="42">
        <v>13.17</v>
      </c>
      <c r="I20" s="43">
        <v>51.3</v>
      </c>
      <c r="J20" s="5"/>
      <c r="K20" s="15"/>
      <c r="L20" s="15"/>
      <c r="M20" s="15"/>
      <c r="N20" s="15"/>
      <c r="O20" s="15"/>
      <c r="P20" s="15"/>
    </row>
    <row r="21" spans="1:16" s="2" customFormat="1" ht="13.9" customHeight="1" x14ac:dyDescent="0.2">
      <c r="A21" s="59">
        <v>0.8</v>
      </c>
      <c r="B21" s="50" t="s">
        <v>16</v>
      </c>
      <c r="C21" s="51"/>
      <c r="D21" s="44">
        <v>20</v>
      </c>
      <c r="E21" s="42">
        <v>1.28</v>
      </c>
      <c r="F21" s="42">
        <v>1.01</v>
      </c>
      <c r="G21" s="42">
        <v>0.11</v>
      </c>
      <c r="H21" s="42">
        <v>6.56</v>
      </c>
      <c r="I21" s="42">
        <v>29.6</v>
      </c>
      <c r="J21" s="5"/>
      <c r="K21" s="15"/>
      <c r="L21" s="15"/>
      <c r="M21" s="15"/>
      <c r="N21" s="15"/>
      <c r="O21" s="15"/>
      <c r="P21" s="15"/>
    </row>
    <row r="22" spans="1:16" s="2" customFormat="1" ht="13.9" customHeight="1" x14ac:dyDescent="0.2">
      <c r="A22" s="62">
        <v>5</v>
      </c>
      <c r="B22" s="85" t="s">
        <v>15</v>
      </c>
      <c r="C22" s="86"/>
      <c r="D22" s="44">
        <v>40</v>
      </c>
      <c r="E22" s="42">
        <v>2.13</v>
      </c>
      <c r="F22" s="42">
        <v>2.64</v>
      </c>
      <c r="G22" s="42">
        <v>0.48</v>
      </c>
      <c r="H22" s="42">
        <v>13.68</v>
      </c>
      <c r="I22" s="42">
        <v>66.2</v>
      </c>
      <c r="J22" s="5"/>
      <c r="K22" s="15"/>
      <c r="L22" s="15"/>
      <c r="M22" s="15"/>
      <c r="N22" s="15"/>
      <c r="O22" s="15"/>
      <c r="P22" s="15"/>
    </row>
    <row r="23" spans="1:16" s="2" customFormat="1" ht="16.899999999999999" customHeight="1" x14ac:dyDescent="0.2">
      <c r="A23" s="81" t="s">
        <v>10</v>
      </c>
      <c r="B23" s="81"/>
      <c r="C23" s="81"/>
      <c r="D23" s="82"/>
      <c r="E23" s="71">
        <f>E22+E21+E20+E19+E18+E17+E15</f>
        <v>110.49999999999999</v>
      </c>
      <c r="F23" s="42">
        <f>F22+F21+F20+F19+F18+F17+F16+F15</f>
        <v>40.42</v>
      </c>
      <c r="G23" s="42">
        <f>G22+G21+G20+G19+G18+G17+G16+G15</f>
        <v>40.31</v>
      </c>
      <c r="H23" s="42">
        <f>H22+H21+H20+H19+H18+H17+H16+H15</f>
        <v>122.69000000000001</v>
      </c>
      <c r="I23" s="42">
        <f>I22+I21+I20+I19+I18+I17+I16+I15</f>
        <v>900.5200000000001</v>
      </c>
      <c r="J23" s="21">
        <v>32.299539236930237</v>
      </c>
      <c r="K23" s="16"/>
      <c r="L23" s="16"/>
      <c r="M23" s="16"/>
      <c r="N23" s="16"/>
      <c r="O23" s="16"/>
      <c r="P23" s="16"/>
    </row>
    <row r="24" spans="1:16" s="2" customFormat="1" ht="11.25" customHeight="1" x14ac:dyDescent="0.2">
      <c r="A24" s="106" t="s">
        <v>26</v>
      </c>
      <c r="B24" s="106"/>
      <c r="C24" s="106"/>
      <c r="D24" s="107"/>
      <c r="E24" s="67"/>
      <c r="F24" s="42">
        <f>F23</f>
        <v>40.42</v>
      </c>
      <c r="G24" s="42">
        <f>G23+G22+G21+G19+G18+G17+G16</f>
        <v>78.22999999999999</v>
      </c>
      <c r="H24" s="42">
        <f>H23+H22+H21+H19+H18+H17+H16</f>
        <v>222.51</v>
      </c>
      <c r="I24" s="42">
        <f>I23+I22+I21+I19+I18+I17+I16</f>
        <v>1685.3500000000001</v>
      </c>
      <c r="J24" s="6"/>
      <c r="K24" s="16"/>
      <c r="L24" s="16"/>
      <c r="M24" s="16"/>
      <c r="N24" s="16"/>
      <c r="O24" s="16"/>
      <c r="P24" s="16"/>
    </row>
    <row r="25" spans="1:16" s="2" customFormat="1" ht="15.6" customHeight="1" x14ac:dyDescent="0.2">
      <c r="A25" s="78" t="s">
        <v>11</v>
      </c>
      <c r="B25" s="78"/>
      <c r="C25" s="78"/>
      <c r="D25" s="78"/>
      <c r="E25" s="78"/>
      <c r="F25" s="78"/>
      <c r="G25" s="78"/>
      <c r="H25" s="78"/>
      <c r="I25" s="78"/>
      <c r="J25" s="10"/>
      <c r="K25" s="17"/>
      <c r="L25" s="17"/>
      <c r="M25" s="17"/>
      <c r="N25" s="17"/>
      <c r="O25" s="17"/>
      <c r="P25" s="17"/>
    </row>
    <row r="26" spans="1:16" s="2" customFormat="1" ht="24" customHeight="1" x14ac:dyDescent="0.2">
      <c r="A26" s="64">
        <v>8.65</v>
      </c>
      <c r="B26" s="85" t="s">
        <v>29</v>
      </c>
      <c r="C26" s="86"/>
      <c r="D26" s="44">
        <v>100</v>
      </c>
      <c r="E26" s="44">
        <v>6</v>
      </c>
      <c r="F26" s="42">
        <v>4.25</v>
      </c>
      <c r="G26" s="42">
        <v>13.32</v>
      </c>
      <c r="H26" s="42">
        <v>30.72</v>
      </c>
      <c r="I26" s="42">
        <v>250.36</v>
      </c>
      <c r="J26" s="10"/>
      <c r="K26" s="17"/>
      <c r="L26" s="17"/>
      <c r="M26" s="17"/>
      <c r="N26" s="17"/>
      <c r="O26" s="17"/>
      <c r="P26" s="17"/>
    </row>
    <row r="27" spans="1:16" s="2" customFormat="1" ht="12" customHeight="1" x14ac:dyDescent="0.2">
      <c r="A27" s="62">
        <v>349.1</v>
      </c>
      <c r="B27" s="85" t="s">
        <v>32</v>
      </c>
      <c r="C27" s="86"/>
      <c r="D27" s="44">
        <v>200</v>
      </c>
      <c r="E27" s="44">
        <v>6.05</v>
      </c>
      <c r="F27" s="42">
        <v>0.22</v>
      </c>
      <c r="G27" s="45">
        <v>0</v>
      </c>
      <c r="H27" s="42">
        <v>19.440000000000001</v>
      </c>
      <c r="I27" s="43">
        <v>76.75</v>
      </c>
      <c r="J27" s="10"/>
      <c r="K27" s="17"/>
      <c r="L27" s="17"/>
      <c r="M27" s="17"/>
      <c r="N27" s="17"/>
      <c r="O27" s="17"/>
      <c r="P27" s="17"/>
    </row>
    <row r="28" spans="1:16" s="2" customFormat="1" ht="12.75" customHeight="1" x14ac:dyDescent="0.2">
      <c r="A28" s="81" t="s">
        <v>12</v>
      </c>
      <c r="B28" s="81"/>
      <c r="C28" s="81"/>
      <c r="D28" s="82"/>
      <c r="E28" s="69">
        <v>12.05</v>
      </c>
      <c r="F28" s="42">
        <v>4.3099999999999996</v>
      </c>
      <c r="G28" s="42">
        <f>G27+G26</f>
        <v>13.32</v>
      </c>
      <c r="H28" s="42">
        <f>H27+H26</f>
        <v>50.16</v>
      </c>
      <c r="I28" s="42">
        <f>I27+I26</f>
        <v>327.11</v>
      </c>
      <c r="J28" s="21">
        <v>14.493617062166981</v>
      </c>
      <c r="K28" s="17"/>
      <c r="L28" s="17"/>
      <c r="M28" s="17"/>
      <c r="N28" s="17"/>
      <c r="O28" s="17"/>
      <c r="P28" s="17"/>
    </row>
    <row r="29" spans="1:16" s="2" customFormat="1" ht="10.5" customHeight="1" x14ac:dyDescent="0.2">
      <c r="A29" s="81" t="s">
        <v>19</v>
      </c>
      <c r="B29" s="81"/>
      <c r="C29" s="81"/>
      <c r="D29" s="82"/>
      <c r="E29" s="69"/>
      <c r="F29" s="43">
        <f>F28+F24+F13</f>
        <v>64.510000000000005</v>
      </c>
      <c r="G29" s="43">
        <f>G28+G24+G13</f>
        <v>109.43999999999998</v>
      </c>
      <c r="H29" s="43">
        <f>H28+H24+H13</f>
        <v>386.86999999999995</v>
      </c>
      <c r="I29" s="43">
        <f>I28+I24+I13</f>
        <v>2662.7799999999997</v>
      </c>
      <c r="J29" s="10"/>
      <c r="K29" s="21">
        <v>2.2414308117392272</v>
      </c>
      <c r="L29" s="24" t="s">
        <v>22</v>
      </c>
      <c r="M29" s="17"/>
      <c r="N29" s="17"/>
      <c r="O29" s="17"/>
      <c r="P29" s="17"/>
    </row>
    <row r="30" spans="1:16" s="2" customFormat="1" ht="12.75" customHeight="1" x14ac:dyDescent="0.2">
      <c r="A30" s="81" t="s">
        <v>21</v>
      </c>
      <c r="B30" s="81"/>
      <c r="C30" s="81"/>
      <c r="D30" s="82"/>
      <c r="E30" s="69"/>
      <c r="F30" s="43">
        <v>77</v>
      </c>
      <c r="G30" s="43">
        <v>79</v>
      </c>
      <c r="H30" s="43">
        <v>335</v>
      </c>
      <c r="I30" s="43">
        <v>2350</v>
      </c>
      <c r="J30" s="10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76" t="s">
        <v>20</v>
      </c>
      <c r="B31" s="76"/>
      <c r="C31" s="76"/>
      <c r="D31" s="77"/>
      <c r="E31" s="68"/>
      <c r="F31" s="46">
        <f>F29/F30</f>
        <v>0.83779220779220787</v>
      </c>
      <c r="G31" s="46">
        <f>G29/G30</f>
        <v>1.3853164556962023</v>
      </c>
      <c r="H31" s="46">
        <f>H29/H30</f>
        <v>1.1548358208955223</v>
      </c>
      <c r="I31" s="46">
        <f>I29/I30</f>
        <v>1.1330978723404255</v>
      </c>
      <c r="J31" s="10"/>
      <c r="K31" s="17"/>
      <c r="L31" s="17"/>
      <c r="M31" s="17"/>
      <c r="N31" s="17"/>
      <c r="O31" s="17"/>
      <c r="P31" s="17"/>
    </row>
    <row r="32" spans="1:16" s="2" customFormat="1" ht="11.25" customHeight="1" x14ac:dyDescent="0.2">
      <c r="A32" s="32" t="s">
        <v>25</v>
      </c>
      <c r="B32" s="33"/>
      <c r="C32" s="33"/>
      <c r="D32" s="34"/>
      <c r="E32" s="34"/>
      <c r="F32" s="34"/>
      <c r="G32" s="34"/>
      <c r="H32" s="34"/>
      <c r="I32" s="34"/>
      <c r="J32" s="19"/>
      <c r="K32" s="20"/>
      <c r="L32" s="20"/>
      <c r="M32" s="20"/>
      <c r="N32" s="20"/>
      <c r="O32" s="20"/>
      <c r="P32" s="20"/>
    </row>
    <row r="33" spans="1:16" s="31" customFormat="1" ht="21.75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5"/>
      <c r="K33" s="15"/>
      <c r="L33" s="15" t="s">
        <v>18</v>
      </c>
      <c r="M33" s="15"/>
      <c r="N33" s="15"/>
      <c r="O33" s="15"/>
      <c r="P33" s="15"/>
    </row>
    <row r="34" spans="1:16" s="2" customFormat="1" ht="21" customHeight="1" x14ac:dyDescent="0.2">
      <c r="A34" s="30"/>
      <c r="B34" s="28"/>
      <c r="C34" s="28"/>
      <c r="D34" s="1"/>
      <c r="E34" s="1"/>
      <c r="G34" s="80"/>
      <c r="H34" s="80"/>
      <c r="I34" s="80"/>
      <c r="J34" s="5"/>
      <c r="K34" s="15"/>
      <c r="L34" s="15"/>
      <c r="M34" s="15"/>
      <c r="N34" s="15"/>
      <c r="O34" s="15"/>
      <c r="P34" s="15"/>
    </row>
  </sheetData>
  <sheetProtection formatCells="0" formatColumns="0" formatRows="0" insertColumns="0" insertRows="0" insertHyperlinks="0" deleteColumns="0" deleteRows="0" sort="0" autoFilter="0" pivotTables="0"/>
  <mergeCells count="34">
    <mergeCell ref="B26:C26"/>
    <mergeCell ref="B8:C8"/>
    <mergeCell ref="B16:C16"/>
    <mergeCell ref="B22:C22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A31:D31"/>
    <mergeCell ref="A14:I14"/>
    <mergeCell ref="A33:I33"/>
    <mergeCell ref="G34:I34"/>
    <mergeCell ref="A29:D29"/>
    <mergeCell ref="B15:C15"/>
    <mergeCell ref="B18:C18"/>
    <mergeCell ref="A30:D30"/>
    <mergeCell ref="B20:C20"/>
    <mergeCell ref="B17:C17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2022-10-20T04:52:28Z</dcterms:modified>
</cp:coreProperties>
</file>