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02D3F4D-2271-400F-991A-EB6FD98BBCE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E22" i="1"/>
  <c r="I13" i="1"/>
  <c r="H13" i="1"/>
  <c r="G13" i="1"/>
  <c r="F13" i="1"/>
  <c r="E13" i="1"/>
  <c r="E52" i="1"/>
  <c r="I52" i="1"/>
  <c r="H52" i="1"/>
  <c r="G52" i="1"/>
  <c r="F52" i="1"/>
  <c r="G58" i="1"/>
  <c r="I22" i="1"/>
  <c r="H22" i="1"/>
  <c r="G22" i="1"/>
  <c r="F22" i="1"/>
  <c r="F58" i="1"/>
  <c r="H58" i="1"/>
  <c r="I58" i="1"/>
</calcChain>
</file>

<file path=xl/sharedStrings.xml><?xml version="1.0" encoding="utf-8"?>
<sst xmlns="http://schemas.openxmlformats.org/spreadsheetml/2006/main" count="75" uniqueCount="39">
  <si>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</si>
  <si>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</si>
  <si>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</si>
  <si>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</si>
  <si>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</si>
  <si>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</si>
  <si>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</si>
  <si>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</si>
  <si>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</si>
  <si>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</si>
  <si>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</si>
  <si>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</si>
  <si>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</si>
  <si>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</si>
  <si>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</si>
  <si>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</si>
  <si>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</si>
  <si>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</si>
  <si>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</si>
  <si>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</si>
  <si>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</si>
  <si>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</si>
  <si>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</si>
  <si>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</si>
  <si>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</si>
  <si>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</si>
  <si>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</si>
  <si>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</si>
  <si>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</si>
  <si>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</si>
  <si>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чай черный с лимоном</t>
  </si>
  <si>
    <t>Борщ сибирский с фасолью</t>
  </si>
  <si>
    <t>жаркое  по домашнему  с говядиной</t>
  </si>
  <si>
    <t>Кондитерское изделие/ мармелад</t>
  </si>
  <si>
    <t>салат из моркови с цитрусовыми</t>
  </si>
  <si>
    <t>цена</t>
  </si>
  <si>
    <t>Мучное кулинарное изделие/ Пирожок с  картошкой</t>
  </si>
  <si>
    <t>каша манная молочная с маслом слив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</si>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</sst>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indent="1"/>
    </xf>
    <xf numFmtId="0" fontId="4" fillId="2" borderId="0" xfId="0" applyNumberFormat="1" applyFont="1" applyFill="1" applyAlignment="1">
      <alignment horizontal="left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10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9"/>
  <sheetViews>
    <sheetView tabSelected="1" zoomScaleNormal="100" workbookViewId="0">
      <selection activeCell="AD14" sqref="AD14"/>
    </sheetView>
  </sheetViews>
  <sheetFormatPr defaultColWidth="10.6640625" defaultRowHeight="11.25" x14ac:dyDescent="0.2"/>
  <cols>
    <col min="1" max="1" width="9.83203125" style="25" customWidth="1"/>
    <col min="2" max="2" width="16.33203125" style="25" customWidth="1"/>
    <col min="3" max="3" width="27.83203125" style="25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9" hidden="1" customWidth="1"/>
    <col min="11" max="11" width="6.5" style="16" hidden="1" customWidth="1"/>
    <col min="12" max="12" width="11.5" style="16" hidden="1" customWidth="1"/>
    <col min="13" max="13" width="7.33203125" style="16" hidden="1" customWidth="1"/>
    <col min="14" max="14" width="10.33203125" style="16" hidden="1" customWidth="1"/>
    <col min="15" max="15" width="11.5" style="16" hidden="1" customWidth="1"/>
    <col min="16" max="16" width="12.6640625" style="16" hidden="1" customWidth="1"/>
  </cols>
  <sheetData>
    <row r="1" spans="1:16" s="1" customFormat="1" ht="11.25" customHeight="1" x14ac:dyDescent="0.2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17"/>
      <c r="K1" s="18"/>
      <c r="L1" s="18"/>
      <c r="M1" s="18"/>
      <c r="N1" s="18"/>
      <c r="O1" s="18"/>
      <c r="P1" s="18"/>
    </row>
    <row r="2" spans="1:16" s="1" customFormat="1" ht="11.25" customHeight="1" x14ac:dyDescent="0.2">
      <c r="A2" s="34" t="s">
        <v>20</v>
      </c>
      <c r="B2" s="31"/>
      <c r="C2" s="31"/>
      <c r="D2" s="33"/>
      <c r="E2" s="33"/>
      <c r="F2" s="32"/>
      <c r="G2" s="82" t="s">
        <v>14</v>
      </c>
      <c r="H2" s="82"/>
      <c r="I2" s="82"/>
      <c r="K2" s="20"/>
      <c r="L2" s="20"/>
      <c r="M2" s="20"/>
      <c r="N2" s="20"/>
      <c r="O2" s="20"/>
      <c r="P2" s="20"/>
    </row>
    <row r="3" spans="1:16" s="1" customFormat="1" ht="11.25" customHeight="1" x14ac:dyDescent="0.2">
      <c r="A3" s="31"/>
      <c r="B3" s="31"/>
      <c r="C3" s="31"/>
      <c r="D3" s="83" t="s">
        <v>0</v>
      </c>
      <c r="E3" s="83"/>
      <c r="F3" s="83"/>
      <c r="G3" s="35">
        <v>1</v>
      </c>
      <c r="H3" s="64">
        <v>44854</v>
      </c>
      <c r="I3" s="33"/>
      <c r="J3" s="5"/>
      <c r="K3" s="14"/>
      <c r="L3" s="14"/>
      <c r="M3" s="14"/>
      <c r="N3" s="14"/>
      <c r="O3" s="14"/>
      <c r="P3" s="14"/>
    </row>
    <row r="4" spans="1:16" s="1" customFormat="1" ht="11.25" customHeight="1" x14ac:dyDescent="0.2">
      <c r="A4" s="93" t="s">
        <v>1</v>
      </c>
      <c r="B4" s="95" t="s">
        <v>2</v>
      </c>
      <c r="C4" s="93"/>
      <c r="D4" s="80" t="s">
        <v>3</v>
      </c>
      <c r="E4" s="58"/>
      <c r="F4" s="88" t="s">
        <v>4</v>
      </c>
      <c r="G4" s="89"/>
      <c r="H4" s="90"/>
      <c r="I4" s="80" t="s">
        <v>5</v>
      </c>
      <c r="J4" s="8"/>
      <c r="K4" s="15"/>
      <c r="L4" s="15"/>
      <c r="M4" s="15"/>
      <c r="N4" s="15"/>
      <c r="O4" s="15"/>
      <c r="P4" s="15"/>
    </row>
    <row r="5" spans="1:16" s="1" customFormat="1" ht="33" customHeight="1" x14ac:dyDescent="0.2">
      <c r="A5" s="94"/>
      <c r="B5" s="96"/>
      <c r="C5" s="94"/>
      <c r="D5" s="81"/>
      <c r="E5" s="59" t="s">
        <v>35</v>
      </c>
      <c r="F5" s="46" t="s">
        <v>6</v>
      </c>
      <c r="G5" s="46" t="s">
        <v>7</v>
      </c>
      <c r="H5" s="46" t="s">
        <v>8</v>
      </c>
      <c r="I5" s="81"/>
      <c r="J5" s="8"/>
      <c r="K5" s="15"/>
      <c r="L5" s="15"/>
      <c r="M5" s="15"/>
      <c r="N5" s="15"/>
      <c r="O5" s="15"/>
      <c r="P5" s="15"/>
    </row>
    <row r="6" spans="1:16" s="1" customFormat="1" ht="11.25" customHeight="1" x14ac:dyDescent="0.2">
      <c r="A6" s="52">
        <v>1</v>
      </c>
      <c r="B6" s="86">
        <v>2</v>
      </c>
      <c r="C6" s="87"/>
      <c r="D6" s="36">
        <v>3</v>
      </c>
      <c r="E6" s="36"/>
      <c r="F6" s="36">
        <v>4</v>
      </c>
      <c r="G6" s="36">
        <v>5</v>
      </c>
      <c r="H6" s="36">
        <v>6</v>
      </c>
      <c r="I6" s="36">
        <v>7</v>
      </c>
      <c r="K6" s="20"/>
      <c r="L6" s="20"/>
      <c r="M6" s="20"/>
      <c r="N6" s="20"/>
      <c r="O6" s="20"/>
      <c r="P6" s="20"/>
    </row>
    <row r="7" spans="1:16" s="1" customFormat="1" ht="14.45" customHeight="1" x14ac:dyDescent="0.2">
      <c r="A7" s="77" t="s">
        <v>25</v>
      </c>
      <c r="B7" s="77"/>
      <c r="C7" s="77"/>
      <c r="D7" s="77"/>
      <c r="E7" s="77"/>
      <c r="F7" s="77"/>
      <c r="G7" s="77"/>
      <c r="H7" s="77"/>
      <c r="I7" s="77"/>
      <c r="J7" s="21"/>
      <c r="M7" s="20"/>
      <c r="N7" s="20"/>
      <c r="O7" s="20"/>
      <c r="P7" s="20"/>
    </row>
    <row r="8" spans="1:16" s="1" customFormat="1" ht="15" customHeight="1" x14ac:dyDescent="0.2">
      <c r="A8" s="55">
        <v>11.02</v>
      </c>
      <c r="B8" s="84" t="s">
        <v>29</v>
      </c>
      <c r="C8" s="85"/>
      <c r="D8" s="42">
        <v>20</v>
      </c>
      <c r="E8" s="43"/>
      <c r="F8" s="43">
        <v>0.01</v>
      </c>
      <c r="G8" s="43">
        <v>0</v>
      </c>
      <c r="H8" s="43">
        <v>0.38</v>
      </c>
      <c r="I8" s="43">
        <v>2.2000000000000002</v>
      </c>
      <c r="J8" s="23"/>
      <c r="K8" s="24"/>
      <c r="L8" s="24"/>
      <c r="M8" s="24"/>
      <c r="N8" s="24"/>
      <c r="O8" s="24"/>
      <c r="P8" s="24"/>
    </row>
    <row r="9" spans="1:16" s="1" customFormat="1" ht="17.25" customHeight="1" x14ac:dyDescent="0.2">
      <c r="A9" s="55">
        <v>28.01</v>
      </c>
      <c r="B9" s="97" t="s">
        <v>26</v>
      </c>
      <c r="C9" s="98"/>
      <c r="D9" s="47" t="s">
        <v>27</v>
      </c>
      <c r="E9" s="43">
        <v>11.7</v>
      </c>
      <c r="F9" s="43">
        <v>0.04</v>
      </c>
      <c r="G9" s="43">
        <v>0.4</v>
      </c>
      <c r="H9" s="43">
        <v>10</v>
      </c>
      <c r="I9" s="43">
        <v>42.7</v>
      </c>
      <c r="J9" s="23"/>
      <c r="K9" s="24"/>
      <c r="L9" s="24"/>
      <c r="M9" s="24"/>
      <c r="N9" s="24"/>
      <c r="O9" s="24"/>
      <c r="P9" s="24"/>
    </row>
    <row r="10" spans="1:16" s="1" customFormat="1" ht="21.75" customHeight="1" x14ac:dyDescent="0.2">
      <c r="A10" s="53">
        <v>2.35</v>
      </c>
      <c r="B10" s="75" t="s">
        <v>37</v>
      </c>
      <c r="C10" s="76"/>
      <c r="D10" s="45">
        <v>200</v>
      </c>
      <c r="E10" s="61">
        <v>23.7</v>
      </c>
      <c r="F10" s="38">
        <v>7.12</v>
      </c>
      <c r="G10" s="41">
        <v>11.68</v>
      </c>
      <c r="H10" s="38">
        <v>31.06</v>
      </c>
      <c r="I10" s="39">
        <v>257.63</v>
      </c>
      <c r="J10" s="6"/>
      <c r="K10" s="10"/>
      <c r="L10" s="10"/>
      <c r="M10" s="10"/>
      <c r="N10" s="10"/>
      <c r="O10" s="10"/>
      <c r="P10" s="10"/>
    </row>
    <row r="11" spans="1:16" s="1" customFormat="1" ht="12.6" customHeight="1" x14ac:dyDescent="0.2">
      <c r="A11" s="53">
        <v>0.08</v>
      </c>
      <c r="B11" s="75" t="s">
        <v>16</v>
      </c>
      <c r="C11" s="76"/>
      <c r="D11" s="40">
        <v>40</v>
      </c>
      <c r="E11" s="38">
        <v>2.56</v>
      </c>
      <c r="F11" s="38">
        <v>3.04</v>
      </c>
      <c r="G11" s="38">
        <v>0.32</v>
      </c>
      <c r="H11" s="38">
        <v>19.68</v>
      </c>
      <c r="I11" s="39">
        <v>88.84</v>
      </c>
      <c r="J11" s="7"/>
      <c r="K11" s="11"/>
      <c r="L11" s="11"/>
      <c r="M11" s="11"/>
      <c r="N11" s="11"/>
      <c r="O11" s="11"/>
      <c r="P11" s="11"/>
    </row>
    <row r="12" spans="1:16" s="1" customFormat="1" ht="32.450000000000003" customHeight="1" x14ac:dyDescent="0.2">
      <c r="A12" s="57">
        <v>375.01</v>
      </c>
      <c r="B12" s="91" t="s">
        <v>30</v>
      </c>
      <c r="C12" s="92"/>
      <c r="D12" s="51">
        <v>200</v>
      </c>
      <c r="E12" s="62">
        <v>3.15</v>
      </c>
      <c r="F12" s="38">
        <v>0.24</v>
      </c>
      <c r="G12" s="38">
        <v>0.06</v>
      </c>
      <c r="H12" s="38">
        <v>15.22</v>
      </c>
      <c r="I12" s="39">
        <v>58.6</v>
      </c>
      <c r="J12" s="7"/>
      <c r="K12" s="11"/>
      <c r="L12" s="11"/>
      <c r="M12" s="11"/>
      <c r="N12" s="11"/>
      <c r="O12" s="11"/>
      <c r="P12" s="11"/>
    </row>
    <row r="13" spans="1:16" s="1" customFormat="1" ht="18.600000000000001" customHeight="1" x14ac:dyDescent="0.2">
      <c r="A13" s="73" t="s">
        <v>21</v>
      </c>
      <c r="B13" s="73"/>
      <c r="C13" s="73"/>
      <c r="D13" s="74"/>
      <c r="E13" s="63">
        <f>E12+E11+E10+E9</f>
        <v>41.11</v>
      </c>
      <c r="F13" s="63">
        <f>F12+F11+F10+F9</f>
        <v>10.44</v>
      </c>
      <c r="G13" s="63">
        <f>G12+G11+G10+G9</f>
        <v>12.46</v>
      </c>
      <c r="H13" s="63">
        <f>H12+H11+H10+H9</f>
        <v>75.959999999999994</v>
      </c>
      <c r="I13" s="63">
        <f>I12+I11+I10+I9</f>
        <v>447.77</v>
      </c>
      <c r="J13" s="19">
        <v>22.913894238953205</v>
      </c>
      <c r="K13" s="12"/>
      <c r="L13" s="12"/>
      <c r="M13" s="12"/>
      <c r="N13" s="12"/>
      <c r="O13" s="12"/>
      <c r="P13" s="12"/>
    </row>
    <row r="14" spans="1:16" s="1" customFormat="1" ht="19.899999999999999" customHeight="1" x14ac:dyDescent="0.2">
      <c r="A14" s="77" t="s">
        <v>9</v>
      </c>
      <c r="B14" s="77"/>
      <c r="C14" s="77"/>
      <c r="D14" s="77"/>
      <c r="E14" s="77"/>
      <c r="F14" s="77"/>
      <c r="G14" s="77"/>
      <c r="H14" s="77"/>
      <c r="I14" s="77"/>
      <c r="J14" s="4"/>
      <c r="K14" s="13"/>
      <c r="L14" s="13"/>
      <c r="M14" s="13"/>
      <c r="N14" s="13"/>
      <c r="O14" s="13"/>
      <c r="P14" s="13"/>
    </row>
    <row r="15" spans="1:16" s="1" customFormat="1" ht="19.899999999999999" customHeight="1" x14ac:dyDescent="0.2">
      <c r="A15" s="53">
        <v>51.06</v>
      </c>
      <c r="B15" s="75" t="s">
        <v>34</v>
      </c>
      <c r="C15" s="76"/>
      <c r="D15" s="40">
        <v>60</v>
      </c>
      <c r="E15" s="38">
        <v>7.41</v>
      </c>
      <c r="F15" s="38">
        <v>0.66</v>
      </c>
      <c r="G15" s="38">
        <v>7.0000000000000007E-2</v>
      </c>
      <c r="H15" s="38">
        <v>9.09</v>
      </c>
      <c r="I15" s="38">
        <v>38.549999999999997</v>
      </c>
      <c r="J15" s="4"/>
      <c r="K15" s="13"/>
      <c r="L15" s="13"/>
      <c r="M15" s="13"/>
      <c r="N15" s="13"/>
      <c r="O15" s="13"/>
      <c r="P15" s="13"/>
    </row>
    <row r="16" spans="1:16" s="1" customFormat="1" ht="21.75" customHeight="1" x14ac:dyDescent="0.2">
      <c r="A16" s="56">
        <v>66236</v>
      </c>
      <c r="B16" s="75" t="s">
        <v>31</v>
      </c>
      <c r="C16" s="76"/>
      <c r="D16" s="37">
        <v>200</v>
      </c>
      <c r="E16" s="61">
        <v>22.45</v>
      </c>
      <c r="F16" s="39">
        <v>1.77</v>
      </c>
      <c r="G16" s="39">
        <v>2.65</v>
      </c>
      <c r="H16" s="39">
        <v>12.74</v>
      </c>
      <c r="I16" s="39">
        <v>78.709999999999994</v>
      </c>
      <c r="J16" s="5"/>
      <c r="K16" s="14"/>
      <c r="L16" s="14"/>
      <c r="M16" s="14"/>
      <c r="N16" s="14"/>
      <c r="O16" s="14"/>
      <c r="P16" s="14"/>
    </row>
    <row r="17" spans="1:16" s="1" customFormat="1" ht="20.25" customHeight="1" x14ac:dyDescent="0.2">
      <c r="A17" s="53">
        <v>259</v>
      </c>
      <c r="B17" s="75" t="s">
        <v>32</v>
      </c>
      <c r="C17" s="76"/>
      <c r="D17" s="41">
        <v>230</v>
      </c>
      <c r="E17" s="38">
        <v>54.07</v>
      </c>
      <c r="F17" s="38">
        <v>16.399999999999999</v>
      </c>
      <c r="G17" s="38">
        <v>17.260000000000002</v>
      </c>
      <c r="H17" s="38">
        <v>29.34</v>
      </c>
      <c r="I17" s="38">
        <v>331</v>
      </c>
      <c r="J17" s="8"/>
      <c r="K17" s="15"/>
      <c r="L17" s="15"/>
      <c r="M17" s="15"/>
      <c r="N17" s="15"/>
      <c r="O17" s="15"/>
      <c r="P17" s="15"/>
    </row>
    <row r="18" spans="1:16" s="1" customFormat="1" ht="25.5" customHeight="1" x14ac:dyDescent="0.2">
      <c r="A18" s="53">
        <v>407</v>
      </c>
      <c r="B18" s="79" t="s">
        <v>24</v>
      </c>
      <c r="C18" s="79"/>
      <c r="D18" s="40">
        <v>200</v>
      </c>
      <c r="E18" s="38">
        <v>18</v>
      </c>
      <c r="F18" s="38">
        <v>0.2</v>
      </c>
      <c r="G18" s="38">
        <v>0.26</v>
      </c>
      <c r="H18" s="38">
        <v>22.2</v>
      </c>
      <c r="I18" s="38">
        <v>86.39</v>
      </c>
      <c r="J18" s="8"/>
      <c r="K18" s="15"/>
      <c r="L18" s="15"/>
      <c r="M18" s="15"/>
      <c r="N18" s="15"/>
      <c r="O18" s="15"/>
      <c r="P18" s="15"/>
    </row>
    <row r="19" spans="1:16" s="1" customFormat="1" ht="12.75" customHeight="1" x14ac:dyDescent="0.2">
      <c r="A19" s="54">
        <v>66112</v>
      </c>
      <c r="B19" s="79" t="s">
        <v>33</v>
      </c>
      <c r="C19" s="79"/>
      <c r="D19" s="40">
        <v>22</v>
      </c>
      <c r="E19" s="38">
        <v>5.0599999999999996</v>
      </c>
      <c r="F19" s="39">
        <v>1.4</v>
      </c>
      <c r="G19" s="41">
        <v>1.81</v>
      </c>
      <c r="H19" s="39">
        <v>11</v>
      </c>
      <c r="I19" s="38">
        <v>63.1</v>
      </c>
      <c r="J19" s="8"/>
      <c r="K19" s="15"/>
      <c r="L19" s="15"/>
      <c r="M19" s="15"/>
      <c r="N19" s="15"/>
      <c r="O19" s="15"/>
      <c r="P19" s="15"/>
    </row>
    <row r="20" spans="1:16" s="1" customFormat="1" ht="12.75" customHeight="1" x14ac:dyDescent="0.2">
      <c r="A20" s="52">
        <v>0.8</v>
      </c>
      <c r="B20" s="49" t="s">
        <v>16</v>
      </c>
      <c r="C20" s="50"/>
      <c r="D20" s="40">
        <v>20</v>
      </c>
      <c r="E20" s="38">
        <v>1.28</v>
      </c>
      <c r="F20" s="38">
        <v>1.01</v>
      </c>
      <c r="G20" s="38">
        <v>0.11</v>
      </c>
      <c r="H20" s="38">
        <v>6.56</v>
      </c>
      <c r="I20" s="38">
        <v>29.6</v>
      </c>
      <c r="J20" s="48"/>
      <c r="K20" s="15"/>
      <c r="L20" s="15"/>
      <c r="M20" s="15"/>
      <c r="N20" s="15"/>
      <c r="O20" s="15"/>
      <c r="P20" s="15"/>
    </row>
    <row r="21" spans="1:16" s="1" customFormat="1" ht="11.25" customHeight="1" x14ac:dyDescent="0.2">
      <c r="A21" s="53">
        <v>5</v>
      </c>
      <c r="B21" s="75" t="s">
        <v>15</v>
      </c>
      <c r="C21" s="76"/>
      <c r="D21" s="40">
        <v>40</v>
      </c>
      <c r="E21" s="38">
        <v>1.97</v>
      </c>
      <c r="F21" s="38">
        <v>2.64</v>
      </c>
      <c r="G21" s="38">
        <v>0.48</v>
      </c>
      <c r="H21" s="38">
        <v>13.68</v>
      </c>
      <c r="I21" s="38">
        <v>66.2</v>
      </c>
      <c r="K21" s="20"/>
      <c r="L21" s="20"/>
      <c r="M21" s="20"/>
      <c r="N21" s="20"/>
      <c r="O21" s="20"/>
      <c r="P21" s="20"/>
    </row>
    <row r="22" spans="1:16" s="1" customFormat="1" ht="23.45" customHeight="1" x14ac:dyDescent="0.2">
      <c r="A22" s="73" t="s">
        <v>10</v>
      </c>
      <c r="B22" s="73"/>
      <c r="C22" s="73"/>
      <c r="D22" s="74"/>
      <c r="E22" s="63">
        <f>E21+E20+E19+E18+E17+E16+E15</f>
        <v>110.24</v>
      </c>
      <c r="F22" s="38">
        <f>F21+F20+F19+F18+F17+F16+F15</f>
        <v>24.08</v>
      </c>
      <c r="G22" s="38">
        <f>G21+G20+G19+G18+G17+G16+G15</f>
        <v>22.64</v>
      </c>
      <c r="H22" s="38">
        <f>H21+H20+H19+H18+H17+H16+H15</f>
        <v>104.61</v>
      </c>
      <c r="I22" s="38">
        <f>I21+I20+I19+I18+I17+I16+I15</f>
        <v>693.55</v>
      </c>
      <c r="J22" s="19">
        <v>38.039439044418444</v>
      </c>
      <c r="K22" s="15"/>
      <c r="L22" s="15"/>
      <c r="M22" s="15"/>
      <c r="N22" s="15"/>
      <c r="O22" s="15"/>
      <c r="P22" s="15"/>
    </row>
    <row r="23" spans="1:16" s="1" customFormat="1" ht="15" customHeight="1" x14ac:dyDescent="0.2">
      <c r="A23" s="77" t="s">
        <v>11</v>
      </c>
      <c r="B23" s="77"/>
      <c r="C23" s="77"/>
      <c r="D23" s="77"/>
      <c r="E23" s="77"/>
      <c r="F23" s="77"/>
      <c r="G23" s="77"/>
      <c r="H23" s="77"/>
      <c r="I23" s="77"/>
      <c r="J23" s="8"/>
      <c r="K23" s="15"/>
      <c r="L23" s="15"/>
      <c r="M23" s="15"/>
      <c r="N23" s="15"/>
      <c r="O23" s="15"/>
      <c r="P23" s="15"/>
    </row>
    <row r="24" spans="1:16" s="1" customFormat="1" ht="23.25" customHeight="1" x14ac:dyDescent="0.2">
      <c r="A24" s="56">
        <v>738.36</v>
      </c>
      <c r="B24" s="75" t="s">
        <v>36</v>
      </c>
      <c r="C24" s="76"/>
      <c r="D24" s="40">
        <v>100</v>
      </c>
      <c r="E24" s="38">
        <v>10</v>
      </c>
      <c r="F24" s="38">
        <v>9.2899999999999991</v>
      </c>
      <c r="G24" s="38">
        <v>5.71</v>
      </c>
      <c r="H24" s="38">
        <v>38</v>
      </c>
      <c r="I24" s="38">
        <v>242.81</v>
      </c>
      <c r="J24" s="17"/>
      <c r="K24" s="15"/>
      <c r="L24" s="15"/>
      <c r="M24" s="15"/>
      <c r="N24" s="15"/>
      <c r="O24" s="15"/>
      <c r="P24" s="15"/>
    </row>
    <row r="25" spans="1:16" s="1" customFormat="1" ht="12.75" customHeight="1" x14ac:dyDescent="0.2">
      <c r="A25" s="53">
        <v>519.02</v>
      </c>
      <c r="B25" s="75" t="s">
        <v>28</v>
      </c>
      <c r="C25" s="76"/>
      <c r="D25" s="40">
        <v>200</v>
      </c>
      <c r="E25" s="38">
        <v>6.6</v>
      </c>
      <c r="F25" s="38">
        <v>0.05</v>
      </c>
      <c r="G25" s="41">
        <v>0.01</v>
      </c>
      <c r="H25" s="38">
        <v>14.97</v>
      </c>
      <c r="I25" s="38">
        <v>56.427500000000002</v>
      </c>
      <c r="J25" s="8"/>
      <c r="K25" s="15"/>
      <c r="L25" s="15"/>
      <c r="M25" s="15"/>
      <c r="N25" s="15"/>
      <c r="O25" s="15"/>
      <c r="P25" s="15"/>
    </row>
    <row r="26" spans="1:16" s="1" customFormat="1" ht="9.75" customHeight="1" x14ac:dyDescent="0.2">
      <c r="A26" s="73" t="s">
        <v>12</v>
      </c>
      <c r="B26" s="73"/>
      <c r="C26" s="73"/>
      <c r="D26" s="74"/>
      <c r="E26" s="60">
        <v>16.600000000000001</v>
      </c>
      <c r="F26" s="38">
        <v>9.34</v>
      </c>
      <c r="G26" s="38">
        <v>5.72</v>
      </c>
      <c r="H26" s="38">
        <v>52.97</v>
      </c>
      <c r="I26" s="39">
        <v>299.23750000000001</v>
      </c>
      <c r="J26" s="19">
        <v>12.814638204205561</v>
      </c>
      <c r="K26" s="15"/>
      <c r="L26" s="15"/>
      <c r="M26" s="15"/>
      <c r="N26" s="15"/>
      <c r="O26" s="15"/>
      <c r="P26" s="15"/>
    </row>
    <row r="27" spans="1:16" s="1" customFormat="1" ht="10.5" customHeight="1" x14ac:dyDescent="0.2">
      <c r="A27" s="77" t="s">
        <v>22</v>
      </c>
      <c r="B27" s="77"/>
      <c r="C27" s="77"/>
      <c r="D27" s="77"/>
      <c r="E27" s="77"/>
      <c r="F27" s="77"/>
      <c r="G27" s="77"/>
      <c r="H27" s="77"/>
      <c r="I27" s="77"/>
      <c r="J27" s="8"/>
      <c r="K27" s="15"/>
      <c r="L27" s="15"/>
      <c r="M27" s="15"/>
      <c r="N27" s="15"/>
      <c r="O27" s="15"/>
      <c r="P27" s="15"/>
    </row>
    <row r="28" spans="1:16" s="1" customFormat="1" ht="11.25" customHeight="1" x14ac:dyDescent="0.2">
      <c r="A28" s="73" t="s">
        <v>18</v>
      </c>
      <c r="B28" s="73"/>
      <c r="C28" s="73"/>
      <c r="D28" s="74"/>
      <c r="E28" s="60"/>
      <c r="F28" s="39"/>
      <c r="G28" s="39"/>
      <c r="H28" s="39"/>
      <c r="I28" s="39"/>
      <c r="J28" s="8"/>
      <c r="K28" s="19">
        <v>2.6564180290992008</v>
      </c>
      <c r="L28" s="22" t="s">
        <v>19</v>
      </c>
      <c r="M28" s="15"/>
      <c r="N28" s="15"/>
      <c r="O28" s="15"/>
      <c r="P28" s="15"/>
    </row>
    <row r="29" spans="1:16" s="1" customFormat="1" ht="11.25" customHeight="1" x14ac:dyDescent="0.2">
      <c r="A29" s="27"/>
      <c r="B29" s="28"/>
      <c r="C29" s="28"/>
      <c r="D29" s="29"/>
      <c r="E29" s="29"/>
      <c r="F29" s="30"/>
      <c r="G29" s="30"/>
      <c r="H29" s="30"/>
      <c r="I29" s="30"/>
      <c r="J29" s="7"/>
      <c r="K29" s="11"/>
      <c r="L29" s="11"/>
      <c r="M29" s="11"/>
      <c r="N29" s="11"/>
      <c r="O29" s="11"/>
      <c r="P29" s="11"/>
    </row>
    <row r="30" spans="1:16" s="26" customFormat="1" ht="21.75" customHeight="1" x14ac:dyDescent="0.2">
      <c r="A30" s="78" t="s">
        <v>13</v>
      </c>
      <c r="B30" s="78"/>
      <c r="C30" s="78"/>
      <c r="D30" s="78"/>
      <c r="E30" s="78"/>
      <c r="F30" s="78"/>
      <c r="G30" s="78"/>
      <c r="H30" s="78"/>
      <c r="I30" s="78"/>
      <c r="J30" s="3"/>
      <c r="K30" s="12"/>
      <c r="L30" s="12" t="s">
        <v>17</v>
      </c>
      <c r="M30" s="12"/>
      <c r="N30" s="12"/>
      <c r="O30" s="12"/>
      <c r="P30" s="12"/>
    </row>
    <row r="31" spans="1:16" s="1" customFormat="1" ht="21" customHeight="1" x14ac:dyDescent="0.2">
      <c r="A31" s="34" t="s">
        <v>20</v>
      </c>
      <c r="B31" s="31"/>
      <c r="C31" s="31"/>
      <c r="D31" s="33"/>
      <c r="E31" s="33"/>
      <c r="F31" s="32"/>
      <c r="G31" s="82" t="s">
        <v>14</v>
      </c>
      <c r="H31" s="82"/>
      <c r="I31" s="82"/>
      <c r="J31" s="3"/>
      <c r="K31" s="12"/>
      <c r="L31" s="12"/>
      <c r="M31" s="12"/>
      <c r="N31" s="12"/>
      <c r="O31" s="12"/>
      <c r="P31" s="12"/>
    </row>
    <row r="32" spans="1:16" ht="12" x14ac:dyDescent="0.2">
      <c r="A32" s="31"/>
      <c r="B32" s="31"/>
      <c r="C32" s="72">
        <v>43435</v>
      </c>
      <c r="D32" s="83" t="s">
        <v>0</v>
      </c>
      <c r="E32" s="83"/>
      <c r="F32" s="83"/>
      <c r="G32" s="35">
        <v>1</v>
      </c>
      <c r="H32" s="64">
        <v>44854</v>
      </c>
      <c r="I32" s="33"/>
    </row>
    <row r="33" spans="1:9" ht="12" x14ac:dyDescent="0.2">
      <c r="A33" s="93" t="s">
        <v>1</v>
      </c>
      <c r="B33" s="95" t="s">
        <v>2</v>
      </c>
      <c r="C33" s="93"/>
      <c r="D33" s="80" t="s">
        <v>3</v>
      </c>
      <c r="E33" s="71"/>
      <c r="F33" s="88" t="s">
        <v>4</v>
      </c>
      <c r="G33" s="89"/>
      <c r="H33" s="90"/>
      <c r="I33" s="80" t="s">
        <v>5</v>
      </c>
    </row>
    <row r="34" spans="1:9" ht="12" x14ac:dyDescent="0.2">
      <c r="A34" s="94"/>
      <c r="B34" s="96"/>
      <c r="C34" s="94"/>
      <c r="D34" s="81"/>
      <c r="E34" s="68" t="s">
        <v>35</v>
      </c>
      <c r="F34" s="46" t="s">
        <v>6</v>
      </c>
      <c r="G34" s="46" t="s">
        <v>7</v>
      </c>
      <c r="H34" s="46" t="s">
        <v>8</v>
      </c>
      <c r="I34" s="81"/>
    </row>
    <row r="35" spans="1:9" ht="12" x14ac:dyDescent="0.2">
      <c r="A35" s="70">
        <v>1</v>
      </c>
      <c r="B35" s="86">
        <v>2</v>
      </c>
      <c r="C35" s="87"/>
      <c r="D35" s="36">
        <v>3</v>
      </c>
      <c r="E35" s="36"/>
      <c r="F35" s="36">
        <v>4</v>
      </c>
      <c r="G35" s="36">
        <v>5</v>
      </c>
      <c r="H35" s="36">
        <v>6</v>
      </c>
      <c r="I35" s="36">
        <v>7</v>
      </c>
    </row>
    <row r="36" spans="1:9" ht="12" x14ac:dyDescent="0.2">
      <c r="A36" s="77" t="s">
        <v>25</v>
      </c>
      <c r="B36" s="77"/>
      <c r="C36" s="77"/>
      <c r="D36" s="77"/>
      <c r="E36" s="77"/>
      <c r="F36" s="77"/>
      <c r="G36" s="77"/>
      <c r="H36" s="77"/>
      <c r="I36" s="77"/>
    </row>
    <row r="37" spans="1:9" ht="12" x14ac:dyDescent="0.2">
      <c r="A37" s="55">
        <v>11.02</v>
      </c>
      <c r="B37" s="84" t="s">
        <v>29</v>
      </c>
      <c r="C37" s="85"/>
      <c r="D37" s="42">
        <v>30</v>
      </c>
      <c r="E37" s="43"/>
      <c r="F37" s="43">
        <v>0.02</v>
      </c>
      <c r="G37" s="43">
        <v>0</v>
      </c>
      <c r="H37" s="43">
        <v>0.61</v>
      </c>
      <c r="I37" s="43">
        <v>3.5</v>
      </c>
    </row>
    <row r="38" spans="1:9" ht="12" x14ac:dyDescent="0.2">
      <c r="A38" s="55">
        <v>28.01</v>
      </c>
      <c r="B38" s="97" t="s">
        <v>26</v>
      </c>
      <c r="C38" s="98"/>
      <c r="D38" s="47" t="s">
        <v>27</v>
      </c>
      <c r="E38" s="43">
        <v>11.7</v>
      </c>
      <c r="F38" s="43">
        <v>0.04</v>
      </c>
      <c r="G38" s="43">
        <v>0.4</v>
      </c>
      <c r="H38" s="43">
        <v>10</v>
      </c>
      <c r="I38" s="43">
        <v>42.7</v>
      </c>
    </row>
    <row r="39" spans="1:9" ht="12" x14ac:dyDescent="0.2">
      <c r="A39" s="53">
        <v>2.35</v>
      </c>
      <c r="B39" s="75" t="s">
        <v>38</v>
      </c>
      <c r="C39" s="76"/>
      <c r="D39" s="45">
        <v>200</v>
      </c>
      <c r="E39" s="61">
        <v>23.7</v>
      </c>
      <c r="F39" s="38">
        <v>7.12</v>
      </c>
      <c r="G39" s="41">
        <v>11.68</v>
      </c>
      <c r="H39" s="38">
        <v>31.06</v>
      </c>
      <c r="I39" s="39">
        <v>257.63</v>
      </c>
    </row>
    <row r="40" spans="1:9" ht="12" x14ac:dyDescent="0.2">
      <c r="A40" s="53">
        <v>0.08</v>
      </c>
      <c r="B40" s="75" t="s">
        <v>16</v>
      </c>
      <c r="C40" s="76"/>
      <c r="D40" s="40">
        <v>50</v>
      </c>
      <c r="E40" s="38">
        <v>3.2</v>
      </c>
      <c r="F40" s="38">
        <v>3.04</v>
      </c>
      <c r="G40" s="38">
        <v>0.32</v>
      </c>
      <c r="H40" s="38">
        <v>19.68</v>
      </c>
      <c r="I40" s="39">
        <v>88.84</v>
      </c>
    </row>
    <row r="41" spans="1:9" ht="12" x14ac:dyDescent="0.2">
      <c r="A41" s="57">
        <v>375.01</v>
      </c>
      <c r="B41" s="91" t="s">
        <v>30</v>
      </c>
      <c r="C41" s="92"/>
      <c r="D41" s="51">
        <v>200</v>
      </c>
      <c r="E41" s="62">
        <v>3.15</v>
      </c>
      <c r="F41" s="38">
        <v>0.24</v>
      </c>
      <c r="G41" s="38">
        <v>0.06</v>
      </c>
      <c r="H41" s="38">
        <v>15.22</v>
      </c>
      <c r="I41" s="39">
        <v>58.6</v>
      </c>
    </row>
    <row r="42" spans="1:9" ht="12" x14ac:dyDescent="0.2">
      <c r="A42" s="73" t="s">
        <v>21</v>
      </c>
      <c r="B42" s="73"/>
      <c r="C42" s="73"/>
      <c r="D42" s="74"/>
      <c r="E42" s="63">
        <f>E41+E40+E39+E37+E38</f>
        <v>41.75</v>
      </c>
      <c r="F42" s="63">
        <f>F41+F40+F39+F37+F38</f>
        <v>10.459999999999999</v>
      </c>
      <c r="G42" s="63">
        <f>G41+G40+G39+G37+G38</f>
        <v>12.46</v>
      </c>
      <c r="H42" s="63">
        <f>H41+H40+H39+H37+H38</f>
        <v>76.569999999999993</v>
      </c>
      <c r="I42" s="63">
        <f>I41+I40+I39+I37+I38</f>
        <v>451.27</v>
      </c>
    </row>
    <row r="43" spans="1:9" ht="12" x14ac:dyDescent="0.2">
      <c r="A43" s="99" t="s">
        <v>23</v>
      </c>
      <c r="B43" s="99"/>
      <c r="C43" s="99"/>
      <c r="D43" s="100"/>
      <c r="E43" s="67"/>
      <c r="F43" s="44"/>
      <c r="G43" s="44"/>
      <c r="H43" s="44"/>
      <c r="I43" s="44"/>
    </row>
    <row r="44" spans="1:9" ht="12" x14ac:dyDescent="0.2">
      <c r="A44" s="77" t="s">
        <v>9</v>
      </c>
      <c r="B44" s="77"/>
      <c r="C44" s="77"/>
      <c r="D44" s="77"/>
      <c r="E44" s="77"/>
      <c r="F44" s="77"/>
      <c r="G44" s="77"/>
      <c r="H44" s="77"/>
      <c r="I44" s="77"/>
    </row>
    <row r="45" spans="1:9" ht="12" x14ac:dyDescent="0.2">
      <c r="A45" s="53">
        <v>51.06</v>
      </c>
      <c r="B45" s="75" t="s">
        <v>34</v>
      </c>
      <c r="C45" s="76"/>
      <c r="D45" s="40">
        <v>100</v>
      </c>
      <c r="E45" s="38">
        <v>12.35</v>
      </c>
      <c r="F45" s="38">
        <v>0.66</v>
      </c>
      <c r="G45" s="38">
        <v>7.0000000000000007E-2</v>
      </c>
      <c r="H45" s="38">
        <v>9.09</v>
      </c>
      <c r="I45" s="38">
        <v>38.549999999999997</v>
      </c>
    </row>
    <row r="46" spans="1:9" ht="12" x14ac:dyDescent="0.2">
      <c r="A46" s="56">
        <v>66236</v>
      </c>
      <c r="B46" s="75" t="s">
        <v>31</v>
      </c>
      <c r="C46" s="76"/>
      <c r="D46" s="37">
        <v>200</v>
      </c>
      <c r="E46" s="61">
        <v>22.45</v>
      </c>
      <c r="F46" s="39">
        <v>1.77</v>
      </c>
      <c r="G46" s="39">
        <v>2.65</v>
      </c>
      <c r="H46" s="39">
        <v>12.74</v>
      </c>
      <c r="I46" s="39">
        <v>78.709999999999994</v>
      </c>
    </row>
    <row r="47" spans="1:9" ht="12" x14ac:dyDescent="0.2">
      <c r="A47" s="53">
        <v>259</v>
      </c>
      <c r="B47" s="75" t="s">
        <v>32</v>
      </c>
      <c r="C47" s="76"/>
      <c r="D47" s="41">
        <v>230</v>
      </c>
      <c r="E47" s="38">
        <v>54.07</v>
      </c>
      <c r="F47" s="38">
        <v>16.399999999999999</v>
      </c>
      <c r="G47" s="38">
        <v>17.260000000000002</v>
      </c>
      <c r="H47" s="38">
        <v>29.34</v>
      </c>
      <c r="I47" s="38">
        <v>331</v>
      </c>
    </row>
    <row r="48" spans="1:9" ht="12" x14ac:dyDescent="0.2">
      <c r="A48" s="53">
        <v>407</v>
      </c>
      <c r="B48" s="79" t="s">
        <v>24</v>
      </c>
      <c r="C48" s="79"/>
      <c r="D48" s="40">
        <v>200</v>
      </c>
      <c r="E48" s="38">
        <v>8</v>
      </c>
      <c r="F48" s="38">
        <v>0.2</v>
      </c>
      <c r="G48" s="38">
        <v>0.26</v>
      </c>
      <c r="H48" s="38">
        <v>22.2</v>
      </c>
      <c r="I48" s="38">
        <v>86.39</v>
      </c>
    </row>
    <row r="49" spans="1:9" ht="12" x14ac:dyDescent="0.2">
      <c r="A49" s="54">
        <v>66112</v>
      </c>
      <c r="B49" s="79" t="s">
        <v>33</v>
      </c>
      <c r="C49" s="79"/>
      <c r="D49" s="40">
        <v>22</v>
      </c>
      <c r="E49" s="38">
        <v>5.0599999999999996</v>
      </c>
      <c r="F49" s="39">
        <v>1.4</v>
      </c>
      <c r="G49" s="41">
        <v>1.81</v>
      </c>
      <c r="H49" s="39">
        <v>11</v>
      </c>
      <c r="I49" s="38">
        <v>63.1</v>
      </c>
    </row>
    <row r="50" spans="1:9" ht="12" x14ac:dyDescent="0.2">
      <c r="A50" s="70">
        <v>0.8</v>
      </c>
      <c r="B50" s="65" t="s">
        <v>16</v>
      </c>
      <c r="C50" s="66"/>
      <c r="D50" s="40">
        <v>20</v>
      </c>
      <c r="E50" s="38">
        <v>1.28</v>
      </c>
      <c r="F50" s="38">
        <v>1.01</v>
      </c>
      <c r="G50" s="38">
        <v>0.11</v>
      </c>
      <c r="H50" s="38">
        <v>6.56</v>
      </c>
      <c r="I50" s="38">
        <v>29.6</v>
      </c>
    </row>
    <row r="51" spans="1:9" ht="12" x14ac:dyDescent="0.2">
      <c r="A51" s="53">
        <v>5</v>
      </c>
      <c r="B51" s="75" t="s">
        <v>15</v>
      </c>
      <c r="C51" s="76"/>
      <c r="D51" s="40">
        <v>40</v>
      </c>
      <c r="E51" s="38">
        <v>1.97</v>
      </c>
      <c r="F51" s="38">
        <v>2.64</v>
      </c>
      <c r="G51" s="38">
        <v>0.48</v>
      </c>
      <c r="H51" s="38">
        <v>13.68</v>
      </c>
      <c r="I51" s="38">
        <v>66.2</v>
      </c>
    </row>
    <row r="52" spans="1:9" ht="12" x14ac:dyDescent="0.2">
      <c r="A52" s="73" t="s">
        <v>10</v>
      </c>
      <c r="B52" s="73"/>
      <c r="C52" s="73"/>
      <c r="D52" s="74"/>
      <c r="E52" s="63">
        <f>E51+E50+E49+E48+E47+E46+E45</f>
        <v>105.17999999999999</v>
      </c>
      <c r="F52" s="38">
        <f>F51+F50+F49+F48+F47+F46+F45</f>
        <v>24.08</v>
      </c>
      <c r="G52" s="38">
        <f>G51+G50+G49+G48+G47+G46+G45</f>
        <v>22.64</v>
      </c>
      <c r="H52" s="38">
        <f>H51+H50+H49+H48+H47+H46+H45</f>
        <v>104.61</v>
      </c>
      <c r="I52" s="38">
        <f>I51+I50+I49+I48+I47+I46+I45</f>
        <v>693.55</v>
      </c>
    </row>
    <row r="53" spans="1:9" ht="12" x14ac:dyDescent="0.2">
      <c r="A53" s="77" t="s">
        <v>11</v>
      </c>
      <c r="B53" s="77"/>
      <c r="C53" s="77"/>
      <c r="D53" s="77"/>
      <c r="E53" s="77"/>
      <c r="F53" s="77"/>
      <c r="G53" s="77"/>
      <c r="H53" s="77"/>
      <c r="I53" s="77"/>
    </row>
    <row r="54" spans="1:9" ht="12" x14ac:dyDescent="0.2">
      <c r="A54" s="56">
        <v>738.36</v>
      </c>
      <c r="B54" s="75" t="s">
        <v>36</v>
      </c>
      <c r="C54" s="76"/>
      <c r="D54" s="40">
        <v>100</v>
      </c>
      <c r="E54" s="38">
        <v>10</v>
      </c>
      <c r="F54" s="38">
        <v>9.2899999999999991</v>
      </c>
      <c r="G54" s="38">
        <v>5.71</v>
      </c>
      <c r="H54" s="38">
        <v>38</v>
      </c>
      <c r="I54" s="38">
        <v>242.81</v>
      </c>
    </row>
    <row r="55" spans="1:9" ht="12" x14ac:dyDescent="0.2">
      <c r="A55" s="53">
        <v>519.02</v>
      </c>
      <c r="B55" s="75" t="s">
        <v>28</v>
      </c>
      <c r="C55" s="76"/>
      <c r="D55" s="40">
        <v>200</v>
      </c>
      <c r="E55" s="38">
        <v>6.6</v>
      </c>
      <c r="F55" s="38">
        <v>0.05</v>
      </c>
      <c r="G55" s="41">
        <v>0.01</v>
      </c>
      <c r="H55" s="38">
        <v>14.97</v>
      </c>
      <c r="I55" s="38">
        <v>56.427500000000002</v>
      </c>
    </row>
    <row r="56" spans="1:9" ht="12" x14ac:dyDescent="0.2">
      <c r="A56" s="73" t="s">
        <v>12</v>
      </c>
      <c r="B56" s="73"/>
      <c r="C56" s="73"/>
      <c r="D56" s="74"/>
      <c r="E56" s="69">
        <v>16.600000000000001</v>
      </c>
      <c r="F56" s="38">
        <v>9.34</v>
      </c>
      <c r="G56" s="38">
        <v>5.72</v>
      </c>
      <c r="H56" s="38">
        <v>52.97</v>
      </c>
      <c r="I56" s="39">
        <v>299.23750000000001</v>
      </c>
    </row>
    <row r="57" spans="1:9" ht="12" x14ac:dyDescent="0.2">
      <c r="A57" s="77" t="s">
        <v>22</v>
      </c>
      <c r="B57" s="77"/>
      <c r="C57" s="77"/>
      <c r="D57" s="77"/>
      <c r="E57" s="77"/>
      <c r="F57" s="77"/>
      <c r="G57" s="77"/>
      <c r="H57" s="77"/>
      <c r="I57" s="77"/>
    </row>
    <row r="58" spans="1:9" ht="12" x14ac:dyDescent="0.2">
      <c r="A58" s="73" t="s">
        <v>18</v>
      </c>
      <c r="B58" s="73"/>
      <c r="C58" s="73"/>
      <c r="D58" s="74"/>
      <c r="E58" s="69"/>
      <c r="F58" s="39">
        <f>F56+F52+F43</f>
        <v>33.42</v>
      </c>
      <c r="G58" s="39">
        <f>G56+G52+G43</f>
        <v>28.36</v>
      </c>
      <c r="H58" s="39">
        <f>H56+H52+H43</f>
        <v>157.57999999999998</v>
      </c>
      <c r="I58" s="39">
        <f>I56+I52+I43</f>
        <v>992.78749999999991</v>
      </c>
    </row>
    <row r="59" spans="1:9" x14ac:dyDescent="0.2">
      <c r="A59" s="27"/>
      <c r="B59" s="28"/>
      <c r="C59" s="28"/>
      <c r="D59" s="29"/>
      <c r="E59" s="29"/>
      <c r="F59" s="30"/>
      <c r="G59" s="30"/>
      <c r="H59" s="30"/>
      <c r="I59" s="30"/>
    </row>
  </sheetData>
  <sheetProtection formatCells="0" formatColumns="0" formatRows="0" insertColumns="0" insertRows="0" insertHyperlinks="0" deleteColumns="0" deleteRows="0" sort="0" autoFilter="0" pivotTables="0"/>
  <mergeCells count="61">
    <mergeCell ref="A53:I53"/>
    <mergeCell ref="B54:C54"/>
    <mergeCell ref="B55:C55"/>
    <mergeCell ref="A56:D56"/>
    <mergeCell ref="A57:I57"/>
    <mergeCell ref="A58:D58"/>
    <mergeCell ref="B46:C46"/>
    <mergeCell ref="B47:C47"/>
    <mergeCell ref="B48:C48"/>
    <mergeCell ref="B49:C49"/>
    <mergeCell ref="B51:C51"/>
    <mergeCell ref="A52:D52"/>
    <mergeCell ref="B40:C40"/>
    <mergeCell ref="B41:C41"/>
    <mergeCell ref="A42:D42"/>
    <mergeCell ref="A43:D43"/>
    <mergeCell ref="A44:I44"/>
    <mergeCell ref="B45:C45"/>
    <mergeCell ref="B35:C35"/>
    <mergeCell ref="A36:I36"/>
    <mergeCell ref="B37:C37"/>
    <mergeCell ref="B38:C38"/>
    <mergeCell ref="B39:C39"/>
    <mergeCell ref="D32:F32"/>
    <mergeCell ref="A33:A34"/>
    <mergeCell ref="B33:C34"/>
    <mergeCell ref="D33:D34"/>
    <mergeCell ref="F33:H33"/>
    <mergeCell ref="I33:I34"/>
    <mergeCell ref="B16:C16"/>
    <mergeCell ref="B11:C11"/>
    <mergeCell ref="A14:I14"/>
    <mergeCell ref="B18:C18"/>
    <mergeCell ref="D4:D5"/>
    <mergeCell ref="A30:I30"/>
    <mergeCell ref="G31:I31"/>
    <mergeCell ref="B21:C21"/>
    <mergeCell ref="A22:D22"/>
    <mergeCell ref="A13:D13"/>
    <mergeCell ref="B6:C6"/>
    <mergeCell ref="F4:H4"/>
    <mergeCell ref="B12:C12"/>
    <mergeCell ref="A4:A5"/>
    <mergeCell ref="B4:C5"/>
    <mergeCell ref="B9:C9"/>
    <mergeCell ref="A1:I1"/>
    <mergeCell ref="B15:C15"/>
    <mergeCell ref="B19:C19"/>
    <mergeCell ref="A7:I7"/>
    <mergeCell ref="I4:I5"/>
    <mergeCell ref="B10:C10"/>
    <mergeCell ref="G2:I2"/>
    <mergeCell ref="B17:C17"/>
    <mergeCell ref="D3:F3"/>
    <mergeCell ref="B8:C8"/>
    <mergeCell ref="A26:D26"/>
    <mergeCell ref="B24:C24"/>
    <mergeCell ref="A28:D28"/>
    <mergeCell ref="A23:I23"/>
    <mergeCell ref="B25:C25"/>
    <mergeCell ref="A27:I27"/>
  </mergeCells>
  <pageMargins left="0.7" right="0.7" top="0.75" bottom="0.75" header="0.3" footer="0.3"/>
  <pageSetup paperSize="9" scale="78" fitToHeight="0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2022-10-20T04:53:19Z</dcterms:modified>
</cp:coreProperties>
</file>