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FEBC2A0B-B63B-46A3-ACE7-22D7987B21D8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1" l="1"/>
  <c r="E44" i="1"/>
  <c r="E23" i="1"/>
  <c r="E27" i="1"/>
  <c r="E13" i="1"/>
  <c r="I54" i="1"/>
  <c r="H54" i="1"/>
  <c r="H59" i="1" s="1"/>
  <c r="G54" i="1"/>
  <c r="G59" i="1" s="1"/>
  <c r="F54" i="1"/>
  <c r="I44" i="1"/>
  <c r="I59" i="1"/>
  <c r="H44" i="1"/>
  <c r="G44" i="1"/>
  <c r="F44" i="1"/>
  <c r="F59" i="1" s="1"/>
  <c r="I23" i="1"/>
  <c r="I28" i="1" s="1"/>
  <c r="I30" i="1" s="1"/>
  <c r="H23" i="1"/>
  <c r="G23" i="1"/>
  <c r="G28" i="1" s="1"/>
  <c r="G30" i="1" s="1"/>
  <c r="F23" i="1"/>
  <c r="I13" i="1"/>
  <c r="H13" i="1"/>
  <c r="G13" i="1"/>
  <c r="F13" i="1"/>
  <c r="H28" i="1"/>
  <c r="H30" i="1" s="1"/>
  <c r="F28" i="1"/>
  <c r="F30" i="1"/>
</calcChain>
</file>

<file path=xl/sharedStrings.xml><?xml version="1.0" encoding="utf-8"?>
<sst xmlns="http://schemas.openxmlformats.org/spreadsheetml/2006/main" count="68" uniqueCount="36">
  <si>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</si>
  <si>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</si>
  <si>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</si>
  <si>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</si>
  <si>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</si>
  <si>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</si>
  <si>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</si>
  <si>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</si>
  <si>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</si>
  <si>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</si>
  <si>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</si>
  <si>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</si>
  <si>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</si>
  <si>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</si>
  <si>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среда</t>
  </si>
  <si>
    <t>Примерное меню и пищевая ценность приготовляемых блюд (лист 9)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</si>
  <si>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</si>
  <si>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</si>
  <si>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</si>
  <si>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</si>
  <si>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</si>
  <si>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</si>
  <si>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Напиток из яблок </t>
  </si>
  <si>
    <t>Хлеб ржаной</t>
  </si>
  <si>
    <t>Яйцо отварное  с св огурцами</t>
  </si>
  <si>
    <t>каша молочная дружба</t>
  </si>
  <si>
    <t>овощи порционно /помидоры св</t>
  </si>
  <si>
    <t>щи из св.капусты со сметаной</t>
  </si>
  <si>
    <t xml:space="preserve">котлеты рыбные </t>
  </si>
  <si>
    <t>картофельное пюре</t>
  </si>
  <si>
    <t>компот из сухофруктов</t>
  </si>
  <si>
    <t>Кисломолочный напиток/ Ряженка</t>
  </si>
  <si>
    <t>венегрет овощной</t>
  </si>
  <si>
    <t>котлеты рыбные  запеченные под сметанно луковым соусом</t>
  </si>
  <si>
    <t>булка дом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</si>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</sst>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82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left" indent="1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 inden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2" fontId="2" fillId="2" borderId="4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/>
    </xf>
    <xf numFmtId="2" fontId="2" fillId="2" borderId="7" xfId="0" applyNumberFormat="1" applyFont="1" applyFill="1" applyBorder="1" applyAlignment="1">
      <alignment horizontal="left" indent="1"/>
    </xf>
    <xf numFmtId="2" fontId="2" fillId="2" borderId="3" xfId="0" applyNumberFormat="1" applyFont="1" applyFill="1" applyBorder="1" applyAlignment="1">
      <alignment horizontal="left" indent="1"/>
    </xf>
    <xf numFmtId="2" fontId="2" fillId="0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9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left"/>
    </xf>
    <xf numFmtId="10" fontId="2" fillId="2" borderId="3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60"/>
  <sheetViews>
    <sheetView tabSelected="1" topLeftCell="A30" zoomScaleNormal="100" workbookViewId="0">
      <selection activeCell="U64" sqref="U64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5.6640625" style="1" customWidth="1"/>
    <col min="10" max="16384" width="10.6640625" style="28"/>
  </cols>
  <sheetData>
    <row r="1" spans="1:9" s="2" customFormat="1" ht="11.25" customHeight="1" x14ac:dyDescent="0.2">
      <c r="A1" s="72" t="s">
        <v>15</v>
      </c>
      <c r="B1" s="72"/>
      <c r="C1" s="72"/>
      <c r="D1" s="72"/>
      <c r="E1" s="72"/>
      <c r="F1" s="72"/>
      <c r="G1" s="72"/>
      <c r="H1" s="72"/>
      <c r="I1" s="72"/>
    </row>
    <row r="2" spans="1:9" s="2" customFormat="1" ht="11.25" customHeight="1" x14ac:dyDescent="0.2">
      <c r="A2" s="6" t="s">
        <v>20</v>
      </c>
      <c r="B2" s="4"/>
      <c r="C2" s="4"/>
      <c r="D2" s="1"/>
      <c r="E2" s="1"/>
      <c r="G2" s="73" t="s">
        <v>14</v>
      </c>
      <c r="H2" s="73"/>
      <c r="I2" s="73"/>
    </row>
    <row r="3" spans="1:9" s="2" customFormat="1" ht="11.25" customHeight="1" x14ac:dyDescent="0.2">
      <c r="A3" s="4"/>
      <c r="B3" s="4"/>
      <c r="C3" s="4"/>
      <c r="D3" s="74" t="s">
        <v>0</v>
      </c>
      <c r="E3" s="74"/>
      <c r="F3" s="74"/>
      <c r="G3" s="3">
        <v>2</v>
      </c>
      <c r="I3" s="46">
        <v>44860</v>
      </c>
    </row>
    <row r="4" spans="1:9" s="2" customFormat="1" ht="15.75" customHeight="1" x14ac:dyDescent="0.2">
      <c r="A4" s="63" t="s">
        <v>1</v>
      </c>
      <c r="B4" s="65" t="s">
        <v>2</v>
      </c>
      <c r="C4" s="66"/>
      <c r="D4" s="63" t="s">
        <v>3</v>
      </c>
      <c r="E4" s="41"/>
      <c r="F4" s="69" t="s">
        <v>4</v>
      </c>
      <c r="G4" s="70"/>
      <c r="H4" s="71"/>
      <c r="I4" s="63" t="s">
        <v>5</v>
      </c>
    </row>
    <row r="5" spans="1:9" s="2" customFormat="1" ht="16.5" customHeight="1" x14ac:dyDescent="0.2">
      <c r="A5" s="64"/>
      <c r="B5" s="67"/>
      <c r="C5" s="68"/>
      <c r="D5" s="64"/>
      <c r="E5" s="37"/>
      <c r="F5" s="7" t="s">
        <v>6</v>
      </c>
      <c r="G5" s="7" t="s">
        <v>7</v>
      </c>
      <c r="H5" s="7" t="s">
        <v>8</v>
      </c>
      <c r="I5" s="64"/>
    </row>
    <row r="6" spans="1:9" s="2" customFormat="1" ht="11.25" customHeight="1" x14ac:dyDescent="0.2">
      <c r="A6" s="8">
        <v>1</v>
      </c>
      <c r="B6" s="75">
        <v>2</v>
      </c>
      <c r="C6" s="76"/>
      <c r="D6" s="9">
        <v>3</v>
      </c>
      <c r="E6" s="9"/>
      <c r="F6" s="9">
        <v>4</v>
      </c>
      <c r="G6" s="9">
        <v>5</v>
      </c>
      <c r="H6" s="9">
        <v>6</v>
      </c>
      <c r="I6" s="9">
        <v>7</v>
      </c>
    </row>
    <row r="7" spans="1:9" s="2" customFormat="1" ht="11.25" customHeight="1" x14ac:dyDescent="0.2">
      <c r="A7" s="54" t="s">
        <v>9</v>
      </c>
      <c r="B7" s="55"/>
      <c r="C7" s="55"/>
      <c r="D7" s="55"/>
      <c r="E7" s="55"/>
      <c r="F7" s="55"/>
      <c r="G7" s="55"/>
      <c r="H7" s="55"/>
      <c r="I7" s="55"/>
    </row>
    <row r="8" spans="1:9" s="2" customFormat="1" ht="11.25" customHeight="1" x14ac:dyDescent="0.2">
      <c r="A8" s="10">
        <v>210.12</v>
      </c>
      <c r="B8" s="47" t="s">
        <v>24</v>
      </c>
      <c r="C8" s="48"/>
      <c r="D8" s="19">
        <v>40</v>
      </c>
      <c r="E8" s="21">
        <v>6.46</v>
      </c>
      <c r="F8" s="20">
        <v>2.8</v>
      </c>
      <c r="G8" s="20">
        <v>2.33</v>
      </c>
      <c r="H8" s="21">
        <v>1.46</v>
      </c>
      <c r="I8" s="20">
        <v>41.9</v>
      </c>
    </row>
    <row r="9" spans="1:9" s="2" customFormat="1" ht="21.75" customHeight="1" x14ac:dyDescent="0.2">
      <c r="A9" s="15">
        <v>175</v>
      </c>
      <c r="B9" s="52" t="s">
        <v>25</v>
      </c>
      <c r="C9" s="53"/>
      <c r="D9" s="23">
        <v>150</v>
      </c>
      <c r="E9" s="24">
        <v>23.5</v>
      </c>
      <c r="F9" s="15">
        <v>11.09</v>
      </c>
      <c r="G9" s="16">
        <v>15.78</v>
      </c>
      <c r="H9" s="15">
        <v>40.799999999999997</v>
      </c>
      <c r="I9" s="15">
        <v>327.01</v>
      </c>
    </row>
    <row r="10" spans="1:9" s="2" customFormat="1" ht="15.75" customHeight="1" x14ac:dyDescent="0.2">
      <c r="A10" s="10">
        <v>66270</v>
      </c>
      <c r="B10" s="47" t="s">
        <v>31</v>
      </c>
      <c r="C10" s="48"/>
      <c r="D10" s="11">
        <v>150</v>
      </c>
      <c r="E10" s="12">
        <v>12.47</v>
      </c>
      <c r="F10" s="14">
        <v>5.4</v>
      </c>
      <c r="G10" s="14">
        <v>5</v>
      </c>
      <c r="H10" s="14">
        <v>21.6</v>
      </c>
      <c r="I10" s="14">
        <v>158</v>
      </c>
    </row>
    <row r="11" spans="1:9" s="2" customFormat="1" ht="11.25" customHeight="1" x14ac:dyDescent="0.2">
      <c r="A11" s="10">
        <v>0.08</v>
      </c>
      <c r="B11" s="47" t="s">
        <v>16</v>
      </c>
      <c r="C11" s="48"/>
      <c r="D11" s="11">
        <v>40</v>
      </c>
      <c r="E11" s="12">
        <v>2.56</v>
      </c>
      <c r="F11" s="12">
        <v>3.04</v>
      </c>
      <c r="G11" s="12">
        <v>0.32</v>
      </c>
      <c r="H11" s="12">
        <v>19.68</v>
      </c>
      <c r="I11" s="14">
        <v>88.84</v>
      </c>
    </row>
    <row r="12" spans="1:9" s="2" customFormat="1" ht="11.25" customHeight="1" x14ac:dyDescent="0.2">
      <c r="A12" s="15"/>
      <c r="B12" s="52"/>
      <c r="C12" s="53"/>
      <c r="D12" s="23"/>
      <c r="E12" s="24"/>
      <c r="F12" s="23"/>
      <c r="G12" s="25"/>
      <c r="H12" s="25"/>
      <c r="I12" s="25"/>
    </row>
    <row r="13" spans="1:9" s="2" customFormat="1" ht="13.5" customHeight="1" x14ac:dyDescent="0.2">
      <c r="A13" s="56" t="s">
        <v>21</v>
      </c>
      <c r="B13" s="57"/>
      <c r="C13" s="57"/>
      <c r="D13" s="58"/>
      <c r="E13" s="38">
        <f>E11+E10+E9+E8</f>
        <v>44.99</v>
      </c>
      <c r="F13" s="12">
        <f>F11+F10+F9+F8</f>
        <v>22.330000000000002</v>
      </c>
      <c r="G13" s="12">
        <f>G11+G10+G9+G8</f>
        <v>23.43</v>
      </c>
      <c r="H13" s="12">
        <f>H11+H10+H9+H8</f>
        <v>83.539999999999992</v>
      </c>
      <c r="I13" s="12">
        <f>I11+I10+I9+I8</f>
        <v>615.75</v>
      </c>
    </row>
    <row r="14" spans="1:9" s="2" customFormat="1" ht="12" customHeight="1" thickBot="1" x14ac:dyDescent="0.25">
      <c r="A14" s="59" t="s">
        <v>10</v>
      </c>
      <c r="B14" s="60"/>
      <c r="C14" s="60"/>
      <c r="D14" s="60"/>
      <c r="E14" s="60"/>
      <c r="F14" s="60"/>
      <c r="G14" s="60"/>
      <c r="H14" s="60"/>
      <c r="I14" s="60"/>
    </row>
    <row r="15" spans="1:9" s="2" customFormat="1" ht="12" customHeight="1" thickBot="1" x14ac:dyDescent="0.25">
      <c r="A15" s="35"/>
      <c r="B15" s="31" t="s">
        <v>32</v>
      </c>
      <c r="C15" s="31"/>
      <c r="D15" s="23">
        <v>60</v>
      </c>
      <c r="E15" s="24">
        <v>5.73</v>
      </c>
      <c r="F15" s="24">
        <v>0.01</v>
      </c>
      <c r="G15" s="24">
        <v>0</v>
      </c>
      <c r="H15" s="24">
        <v>0.38</v>
      </c>
      <c r="I15" s="24">
        <v>2.2000000000000002</v>
      </c>
    </row>
    <row r="16" spans="1:9" s="2" customFormat="1" ht="21" customHeight="1" x14ac:dyDescent="0.2">
      <c r="A16" s="34">
        <v>11</v>
      </c>
      <c r="B16" s="61" t="s">
        <v>26</v>
      </c>
      <c r="C16" s="62"/>
      <c r="D16" s="23">
        <v>20</v>
      </c>
      <c r="E16" s="24"/>
      <c r="F16" s="24">
        <v>0.01</v>
      </c>
      <c r="G16" s="24">
        <v>0</v>
      </c>
      <c r="H16" s="24">
        <v>0.38</v>
      </c>
      <c r="I16" s="24">
        <v>2.2000000000000002</v>
      </c>
    </row>
    <row r="17" spans="1:9" s="2" customFormat="1" ht="14.25" customHeight="1" x14ac:dyDescent="0.2">
      <c r="A17" s="15">
        <v>124</v>
      </c>
      <c r="B17" s="52" t="s">
        <v>27</v>
      </c>
      <c r="C17" s="53"/>
      <c r="D17" s="23">
        <v>200</v>
      </c>
      <c r="E17" s="24">
        <v>14.36</v>
      </c>
      <c r="F17" s="25">
        <v>2.5</v>
      </c>
      <c r="G17" s="24">
        <v>13</v>
      </c>
      <c r="H17" s="24">
        <v>11.25</v>
      </c>
      <c r="I17" s="25">
        <v>110.12</v>
      </c>
    </row>
    <row r="18" spans="1:9" s="2" customFormat="1" ht="11.25" customHeight="1" x14ac:dyDescent="0.2">
      <c r="A18" s="15">
        <v>273.07</v>
      </c>
      <c r="B18" s="52" t="s">
        <v>28</v>
      </c>
      <c r="C18" s="53"/>
      <c r="D18" s="23">
        <v>90</v>
      </c>
      <c r="E18" s="24">
        <v>36.450000000000003</v>
      </c>
      <c r="F18" s="24">
        <v>11.93</v>
      </c>
      <c r="G18" s="24">
        <v>9.5</v>
      </c>
      <c r="H18" s="24">
        <v>20.22</v>
      </c>
      <c r="I18" s="24">
        <v>200.86</v>
      </c>
    </row>
    <row r="19" spans="1:9" s="2" customFormat="1" ht="12" customHeight="1" x14ac:dyDescent="0.2">
      <c r="A19" s="15">
        <v>520.08000000000004</v>
      </c>
      <c r="B19" s="52" t="s">
        <v>29</v>
      </c>
      <c r="C19" s="53"/>
      <c r="D19" s="23">
        <v>150</v>
      </c>
      <c r="E19" s="24">
        <v>13.61</v>
      </c>
      <c r="F19" s="24">
        <v>3.25</v>
      </c>
      <c r="G19" s="24">
        <v>9.25</v>
      </c>
      <c r="H19" s="24">
        <v>22.02</v>
      </c>
      <c r="I19" s="24">
        <v>138.76</v>
      </c>
    </row>
    <row r="20" spans="1:9" s="2" customFormat="1" ht="15" customHeight="1" x14ac:dyDescent="0.2">
      <c r="A20" s="17">
        <v>349.1</v>
      </c>
      <c r="B20" s="47" t="s">
        <v>30</v>
      </c>
      <c r="C20" s="48"/>
      <c r="D20" s="13">
        <v>200</v>
      </c>
      <c r="E20" s="12">
        <v>6.03</v>
      </c>
      <c r="F20" s="12">
        <v>0.22</v>
      </c>
      <c r="G20" s="12">
        <v>0</v>
      </c>
      <c r="H20" s="12">
        <v>19.440000000000001</v>
      </c>
      <c r="I20" s="12">
        <v>76.75</v>
      </c>
    </row>
    <row r="21" spans="1:9" s="2" customFormat="1" ht="15" customHeight="1" x14ac:dyDescent="0.2">
      <c r="A21" s="10">
        <v>5</v>
      </c>
      <c r="B21" s="47" t="s">
        <v>23</v>
      </c>
      <c r="C21" s="48"/>
      <c r="D21" s="30">
        <v>40</v>
      </c>
      <c r="E21" s="10">
        <v>1.97</v>
      </c>
      <c r="F21" s="10">
        <v>2.64</v>
      </c>
      <c r="G21" s="10">
        <v>0.48</v>
      </c>
      <c r="H21" s="18">
        <v>13.68</v>
      </c>
      <c r="I21" s="18">
        <v>66.2</v>
      </c>
    </row>
    <row r="22" spans="1:9" s="2" customFormat="1" ht="11.25" customHeight="1" x14ac:dyDescent="0.2">
      <c r="A22" s="32">
        <v>0.08</v>
      </c>
      <c r="B22" s="33" t="s">
        <v>16</v>
      </c>
      <c r="C22" s="33"/>
      <c r="D22" s="29">
        <v>20</v>
      </c>
      <c r="E22" s="44">
        <v>1.28</v>
      </c>
      <c r="F22" s="10">
        <v>1.01</v>
      </c>
      <c r="G22" s="10">
        <v>0.11</v>
      </c>
      <c r="H22" s="18">
        <v>6.56</v>
      </c>
      <c r="I22" s="18">
        <v>29.6</v>
      </c>
    </row>
    <row r="23" spans="1:9" s="2" customFormat="1" ht="11.25" customHeight="1" x14ac:dyDescent="0.2">
      <c r="A23" s="49" t="s">
        <v>11</v>
      </c>
      <c r="B23" s="50"/>
      <c r="C23" s="50"/>
      <c r="D23" s="51"/>
      <c r="E23" s="38">
        <f>E22+E21+E20+E19+E18+E17+E15</f>
        <v>79.430000000000007</v>
      </c>
      <c r="F23" s="14">
        <f>F22+F21+F20+F19+F18+F17+F16</f>
        <v>21.560000000000002</v>
      </c>
      <c r="G23" s="14">
        <f>G22+G21+G20+G19+G18+G17+G16</f>
        <v>32.340000000000003</v>
      </c>
      <c r="H23" s="14">
        <f>H22+H21+H20+H19+H18+H17+H16</f>
        <v>93.55</v>
      </c>
      <c r="I23" s="14">
        <f>I22+I21+I20+I19+I18+I17+I16</f>
        <v>624.49000000000012</v>
      </c>
    </row>
    <row r="24" spans="1:9" s="2" customFormat="1" ht="11.25" customHeight="1" x14ac:dyDescent="0.2">
      <c r="A24" s="54" t="s">
        <v>12</v>
      </c>
      <c r="B24" s="55"/>
      <c r="C24" s="55"/>
      <c r="D24" s="55"/>
      <c r="E24" s="55"/>
      <c r="F24" s="55"/>
      <c r="G24" s="55"/>
      <c r="H24" s="55"/>
      <c r="I24" s="55"/>
    </row>
    <row r="25" spans="1:9" s="2" customFormat="1" ht="15.75" customHeight="1" x14ac:dyDescent="0.2">
      <c r="A25" s="10">
        <v>225.16</v>
      </c>
      <c r="B25" s="47" t="s">
        <v>34</v>
      </c>
      <c r="C25" s="48"/>
      <c r="D25" s="11">
        <v>100</v>
      </c>
      <c r="E25" s="11">
        <v>6</v>
      </c>
      <c r="F25" s="14">
        <v>15.05</v>
      </c>
      <c r="G25" s="14">
        <v>15.29</v>
      </c>
      <c r="H25" s="14">
        <v>42.15</v>
      </c>
      <c r="I25" s="14">
        <v>367.67</v>
      </c>
    </row>
    <row r="26" spans="1:9" s="2" customFormat="1" ht="14.25" customHeight="1" x14ac:dyDescent="0.2">
      <c r="A26" s="10">
        <v>420.05</v>
      </c>
      <c r="B26" s="47" t="s">
        <v>22</v>
      </c>
      <c r="C26" s="48"/>
      <c r="D26" s="11">
        <v>200</v>
      </c>
      <c r="E26" s="11">
        <v>6</v>
      </c>
      <c r="F26" s="14">
        <v>0.1</v>
      </c>
      <c r="G26" s="13">
        <v>0</v>
      </c>
      <c r="H26" s="14">
        <v>15.7</v>
      </c>
      <c r="I26" s="14">
        <v>59.274999999999999</v>
      </c>
    </row>
    <row r="27" spans="1:9" s="2" customFormat="1" ht="12.75" customHeight="1" x14ac:dyDescent="0.2">
      <c r="A27" s="49" t="s">
        <v>13</v>
      </c>
      <c r="B27" s="50"/>
      <c r="C27" s="50"/>
      <c r="D27" s="51"/>
      <c r="E27" s="43">
        <f>E26+E25</f>
        <v>12</v>
      </c>
      <c r="F27" s="14">
        <v>15.15</v>
      </c>
      <c r="G27" s="14">
        <v>15.29</v>
      </c>
      <c r="H27" s="11">
        <v>57.849999999999994</v>
      </c>
      <c r="I27" s="11">
        <v>426.94499999999999</v>
      </c>
    </row>
    <row r="28" spans="1:9" s="2" customFormat="1" ht="11.25" customHeight="1" x14ac:dyDescent="0.2">
      <c r="A28" s="49" t="s">
        <v>17</v>
      </c>
      <c r="B28" s="50"/>
      <c r="C28" s="50"/>
      <c r="D28" s="51"/>
      <c r="E28" s="36"/>
      <c r="F28" s="14">
        <f>F27+F23+F13</f>
        <v>59.040000000000006</v>
      </c>
      <c r="G28" s="14">
        <f>G27+G23+G13</f>
        <v>71.06</v>
      </c>
      <c r="H28" s="14">
        <f>H27+H23+H13</f>
        <v>234.93999999999997</v>
      </c>
      <c r="I28" s="14">
        <f>I27+I23+I13</f>
        <v>1667.1850000000002</v>
      </c>
    </row>
    <row r="29" spans="1:9" s="2" customFormat="1" ht="11.25" customHeight="1" x14ac:dyDescent="0.2">
      <c r="A29" s="49" t="s">
        <v>19</v>
      </c>
      <c r="B29" s="50"/>
      <c r="C29" s="50"/>
      <c r="D29" s="51"/>
      <c r="E29" s="36"/>
      <c r="F29" s="14">
        <v>77</v>
      </c>
      <c r="G29" s="14">
        <v>79</v>
      </c>
      <c r="H29" s="14">
        <v>335</v>
      </c>
      <c r="I29" s="14">
        <v>2350</v>
      </c>
    </row>
    <row r="30" spans="1:9" s="2" customFormat="1" ht="11.25" customHeight="1" x14ac:dyDescent="0.2">
      <c r="A30" s="77" t="s">
        <v>18</v>
      </c>
      <c r="B30" s="78"/>
      <c r="C30" s="78"/>
      <c r="D30" s="79"/>
      <c r="E30" s="39"/>
      <c r="F30" s="27">
        <f>F28/F29</f>
        <v>0.76675324675324685</v>
      </c>
      <c r="G30" s="27">
        <f>G28/G29</f>
        <v>0.89949367088607601</v>
      </c>
      <c r="H30" s="27">
        <f>H28/H29</f>
        <v>0.70131343283582082</v>
      </c>
      <c r="I30" s="27">
        <f>I28/I29</f>
        <v>0.709440425531915</v>
      </c>
    </row>
    <row r="31" spans="1:9" s="2" customFormat="1" ht="11.25" customHeight="1" x14ac:dyDescent="0.2">
      <c r="A31" s="5"/>
      <c r="B31" s="4"/>
      <c r="C31" s="4"/>
    </row>
    <row r="32" spans="1:9" x14ac:dyDescent="0.2">
      <c r="A32" s="72" t="s">
        <v>15</v>
      </c>
      <c r="B32" s="72"/>
      <c r="C32" s="72"/>
      <c r="D32" s="72"/>
      <c r="E32" s="72"/>
      <c r="F32" s="72"/>
      <c r="G32" s="72"/>
      <c r="H32" s="72"/>
      <c r="I32" s="72"/>
    </row>
    <row r="33" spans="1:9" x14ac:dyDescent="0.2">
      <c r="A33" s="6" t="s">
        <v>20</v>
      </c>
      <c r="B33" s="4"/>
      <c r="C33" s="4"/>
      <c r="F33" s="2"/>
      <c r="G33" s="73" t="s">
        <v>14</v>
      </c>
      <c r="H33" s="73"/>
      <c r="I33" s="73"/>
    </row>
    <row r="34" spans="1:9" x14ac:dyDescent="0.2">
      <c r="A34" s="4"/>
      <c r="B34" s="4"/>
      <c r="C34" s="4"/>
      <c r="D34" s="74" t="s">
        <v>0</v>
      </c>
      <c r="E34" s="74"/>
      <c r="F34" s="74"/>
      <c r="G34" s="3">
        <v>2</v>
      </c>
      <c r="H34" s="2"/>
    </row>
    <row r="35" spans="1:9" ht="10.15" customHeight="1" x14ac:dyDescent="0.2">
      <c r="A35" s="63" t="s">
        <v>1</v>
      </c>
      <c r="B35" s="65" t="s">
        <v>2</v>
      </c>
      <c r="C35" s="66"/>
      <c r="D35" s="63" t="s">
        <v>3</v>
      </c>
      <c r="E35" s="41"/>
      <c r="F35" s="69" t="s">
        <v>4</v>
      </c>
      <c r="G35" s="70"/>
      <c r="H35" s="71"/>
      <c r="I35" s="63" t="s">
        <v>5</v>
      </c>
    </row>
    <row r="36" spans="1:9" x14ac:dyDescent="0.2">
      <c r="A36" s="64"/>
      <c r="B36" s="67"/>
      <c r="C36" s="68"/>
      <c r="D36" s="64"/>
      <c r="E36" s="37"/>
      <c r="F36" s="7" t="s">
        <v>6</v>
      </c>
      <c r="G36" s="7" t="s">
        <v>7</v>
      </c>
      <c r="H36" s="7" t="s">
        <v>8</v>
      </c>
      <c r="I36" s="64"/>
    </row>
    <row r="37" spans="1:9" x14ac:dyDescent="0.2">
      <c r="A37" s="30">
        <v>1</v>
      </c>
      <c r="B37" s="75">
        <v>2</v>
      </c>
      <c r="C37" s="76"/>
      <c r="D37" s="9">
        <v>3</v>
      </c>
      <c r="E37" s="9"/>
      <c r="F37" s="9">
        <v>4</v>
      </c>
      <c r="G37" s="9">
        <v>5</v>
      </c>
      <c r="H37" s="9">
        <v>6</v>
      </c>
      <c r="I37" s="9">
        <v>7</v>
      </c>
    </row>
    <row r="38" spans="1:9" x14ac:dyDescent="0.2">
      <c r="A38" s="54" t="s">
        <v>9</v>
      </c>
      <c r="B38" s="55"/>
      <c r="C38" s="55"/>
      <c r="D38" s="55"/>
      <c r="E38" s="55"/>
      <c r="F38" s="55"/>
      <c r="G38" s="55"/>
      <c r="H38" s="55"/>
      <c r="I38" s="55"/>
    </row>
    <row r="39" spans="1:9" ht="10.15" customHeight="1" x14ac:dyDescent="0.2">
      <c r="A39" s="10">
        <v>210.12</v>
      </c>
      <c r="B39" s="47" t="s">
        <v>24</v>
      </c>
      <c r="C39" s="48"/>
      <c r="D39" s="19">
        <v>40</v>
      </c>
      <c r="E39" s="22">
        <v>6.46</v>
      </c>
      <c r="F39" s="20">
        <v>2.8</v>
      </c>
      <c r="G39" s="20">
        <v>2.33</v>
      </c>
      <c r="H39" s="21">
        <v>1.46</v>
      </c>
      <c r="I39" s="20">
        <v>41.9</v>
      </c>
    </row>
    <row r="40" spans="1:9" ht="10.15" customHeight="1" x14ac:dyDescent="0.2">
      <c r="A40" s="15">
        <v>175</v>
      </c>
      <c r="B40" s="52" t="s">
        <v>25</v>
      </c>
      <c r="C40" s="53"/>
      <c r="D40" s="23">
        <v>180</v>
      </c>
      <c r="E40" s="26">
        <v>23.5</v>
      </c>
      <c r="F40" s="15">
        <v>13.37</v>
      </c>
      <c r="G40" s="16">
        <v>18.100000000000001</v>
      </c>
      <c r="H40" s="15">
        <v>53.1</v>
      </c>
      <c r="I40" s="15">
        <v>392.4</v>
      </c>
    </row>
    <row r="41" spans="1:9" ht="10.15" customHeight="1" x14ac:dyDescent="0.2">
      <c r="A41" s="10">
        <v>66270</v>
      </c>
      <c r="B41" s="47" t="s">
        <v>31</v>
      </c>
      <c r="C41" s="48"/>
      <c r="D41" s="11">
        <v>150</v>
      </c>
      <c r="E41" s="13">
        <v>12.47</v>
      </c>
      <c r="F41" s="14">
        <v>5.4</v>
      </c>
      <c r="G41" s="14">
        <v>5</v>
      </c>
      <c r="H41" s="14">
        <v>21.6</v>
      </c>
      <c r="I41" s="14">
        <v>158</v>
      </c>
    </row>
    <row r="42" spans="1:9" x14ac:dyDescent="0.2">
      <c r="A42" s="10">
        <v>0.08</v>
      </c>
      <c r="B42" s="47" t="s">
        <v>16</v>
      </c>
      <c r="C42" s="48"/>
      <c r="D42" s="11">
        <v>50</v>
      </c>
      <c r="E42" s="13">
        <v>3.2</v>
      </c>
      <c r="F42" s="12">
        <v>3.04</v>
      </c>
      <c r="G42" s="12">
        <v>0.32</v>
      </c>
      <c r="H42" s="12">
        <v>19.68</v>
      </c>
      <c r="I42" s="14">
        <v>88.84</v>
      </c>
    </row>
    <row r="43" spans="1:9" x14ac:dyDescent="0.2">
      <c r="A43" s="15"/>
      <c r="B43" s="52"/>
      <c r="C43" s="53"/>
      <c r="D43" s="23"/>
      <c r="E43" s="26"/>
      <c r="F43" s="23"/>
      <c r="G43" s="25"/>
      <c r="H43" s="25"/>
      <c r="I43" s="25"/>
    </row>
    <row r="44" spans="1:9" x14ac:dyDescent="0.2">
      <c r="A44" s="56" t="s">
        <v>21</v>
      </c>
      <c r="B44" s="57"/>
      <c r="C44" s="57"/>
      <c r="D44" s="58"/>
      <c r="E44" s="45">
        <f>E42+E41+E40+E39</f>
        <v>45.63</v>
      </c>
      <c r="F44" s="12">
        <f>F42+F41+F40+F39</f>
        <v>24.610000000000003</v>
      </c>
      <c r="G44" s="12">
        <f>G42+G41+G40+G39</f>
        <v>25.75</v>
      </c>
      <c r="H44" s="12">
        <f>H42+H41+H40+H39</f>
        <v>95.839999999999989</v>
      </c>
      <c r="I44" s="12">
        <f>I42+I41+I40+I39</f>
        <v>681.14</v>
      </c>
    </row>
    <row r="45" spans="1:9" ht="12" thickBot="1" x14ac:dyDescent="0.25">
      <c r="A45" s="59" t="s">
        <v>10</v>
      </c>
      <c r="B45" s="60"/>
      <c r="C45" s="60"/>
      <c r="D45" s="60"/>
      <c r="E45" s="60"/>
      <c r="F45" s="60"/>
      <c r="G45" s="60"/>
      <c r="H45" s="60"/>
      <c r="I45" s="60"/>
    </row>
    <row r="46" spans="1:9" ht="12" thickBot="1" x14ac:dyDescent="0.25">
      <c r="A46" s="35">
        <v>72.260000000000005</v>
      </c>
      <c r="B46" s="40" t="s">
        <v>32</v>
      </c>
      <c r="C46" s="40"/>
      <c r="D46" s="23">
        <v>100</v>
      </c>
      <c r="E46" s="24">
        <v>9.5500000000000007</v>
      </c>
      <c r="F46" s="24">
        <v>1.58</v>
      </c>
      <c r="G46" s="24">
        <v>5.17</v>
      </c>
      <c r="H46" s="24">
        <v>8.61</v>
      </c>
      <c r="I46" s="24">
        <v>87.2</v>
      </c>
    </row>
    <row r="47" spans="1:9" ht="10.15" customHeight="1" x14ac:dyDescent="0.2">
      <c r="A47" s="34">
        <v>11</v>
      </c>
      <c r="B47" s="61" t="s">
        <v>26</v>
      </c>
      <c r="C47" s="62"/>
      <c r="D47" s="23">
        <v>30</v>
      </c>
      <c r="E47" s="24"/>
      <c r="F47" s="24">
        <v>0.24</v>
      </c>
      <c r="G47" s="24">
        <v>0.03</v>
      </c>
      <c r="H47" s="24">
        <v>0.75</v>
      </c>
      <c r="I47" s="24">
        <v>4.04</v>
      </c>
    </row>
    <row r="48" spans="1:9" ht="10.15" customHeight="1" x14ac:dyDescent="0.2">
      <c r="A48" s="15">
        <v>124</v>
      </c>
      <c r="B48" s="52" t="s">
        <v>27</v>
      </c>
      <c r="C48" s="53"/>
      <c r="D48" s="23">
        <v>200</v>
      </c>
      <c r="E48" s="24">
        <v>14.36</v>
      </c>
      <c r="F48" s="25">
        <v>2.5</v>
      </c>
      <c r="G48" s="24">
        <v>13</v>
      </c>
      <c r="H48" s="24">
        <v>11.25</v>
      </c>
      <c r="I48" s="25">
        <v>110.12</v>
      </c>
    </row>
    <row r="49" spans="1:9" ht="10.15" customHeight="1" x14ac:dyDescent="0.2">
      <c r="A49" s="15">
        <v>273.07</v>
      </c>
      <c r="B49" s="52" t="s">
        <v>33</v>
      </c>
      <c r="C49" s="53"/>
      <c r="D49" s="23">
        <v>100</v>
      </c>
      <c r="E49" s="24">
        <v>36.450000000000003</v>
      </c>
      <c r="F49" s="24">
        <v>13.25</v>
      </c>
      <c r="G49" s="24">
        <v>10.55</v>
      </c>
      <c r="H49" s="24">
        <v>22.46</v>
      </c>
      <c r="I49" s="24">
        <v>223.17</v>
      </c>
    </row>
    <row r="50" spans="1:9" ht="10.15" customHeight="1" x14ac:dyDescent="0.2">
      <c r="A50" s="15">
        <v>520.08000000000004</v>
      </c>
      <c r="B50" s="52" t="s">
        <v>29</v>
      </c>
      <c r="C50" s="53"/>
      <c r="D50" s="23">
        <v>180</v>
      </c>
      <c r="E50" s="24">
        <v>16.329999999999998</v>
      </c>
      <c r="F50" s="24">
        <v>3.9</v>
      </c>
      <c r="G50" s="24">
        <v>11.1</v>
      </c>
      <c r="H50" s="24">
        <v>26.42</v>
      </c>
      <c r="I50" s="24">
        <v>164.11</v>
      </c>
    </row>
    <row r="51" spans="1:9" ht="10.15" customHeight="1" x14ac:dyDescent="0.2">
      <c r="A51" s="17">
        <v>349.1</v>
      </c>
      <c r="B51" s="47" t="s">
        <v>30</v>
      </c>
      <c r="C51" s="48"/>
      <c r="D51" s="13">
        <v>200</v>
      </c>
      <c r="E51" s="12">
        <v>6.03</v>
      </c>
      <c r="F51" s="12">
        <v>0.22</v>
      </c>
      <c r="G51" s="12">
        <v>0</v>
      </c>
      <c r="H51" s="12">
        <v>19.440000000000001</v>
      </c>
      <c r="I51" s="12">
        <v>76.75</v>
      </c>
    </row>
    <row r="52" spans="1:9" x14ac:dyDescent="0.2">
      <c r="A52" s="10">
        <v>5</v>
      </c>
      <c r="B52" s="47" t="s">
        <v>23</v>
      </c>
      <c r="C52" s="48"/>
      <c r="D52" s="30">
        <v>40</v>
      </c>
      <c r="E52" s="10">
        <v>1.97</v>
      </c>
      <c r="F52" s="10">
        <v>2.64</v>
      </c>
      <c r="G52" s="10">
        <v>0.48</v>
      </c>
      <c r="H52" s="18">
        <v>13.68</v>
      </c>
      <c r="I52" s="18">
        <v>66.2</v>
      </c>
    </row>
    <row r="53" spans="1:9" x14ac:dyDescent="0.2">
      <c r="A53" s="32">
        <v>0.08</v>
      </c>
      <c r="B53" s="33" t="s">
        <v>16</v>
      </c>
      <c r="C53" s="33"/>
      <c r="D53" s="42">
        <v>20</v>
      </c>
      <c r="E53" s="44">
        <v>1.28</v>
      </c>
      <c r="F53" s="10">
        <v>1.01</v>
      </c>
      <c r="G53" s="10">
        <v>0.11</v>
      </c>
      <c r="H53" s="18">
        <v>6.56</v>
      </c>
      <c r="I53" s="18">
        <v>29.6</v>
      </c>
    </row>
    <row r="54" spans="1:9" x14ac:dyDescent="0.2">
      <c r="A54" s="49" t="s">
        <v>11</v>
      </c>
      <c r="B54" s="50"/>
      <c r="C54" s="50"/>
      <c r="D54" s="51"/>
      <c r="E54" s="38">
        <f>E53+E52+E51+E50+E49+E48+E46</f>
        <v>85.97</v>
      </c>
      <c r="F54" s="14">
        <f>F53+F52+F51+F50+F49+F48+F47</f>
        <v>23.759999999999998</v>
      </c>
      <c r="G54" s="14">
        <f>G53+G52+G51+G50+G49+G48+G47</f>
        <v>35.270000000000003</v>
      </c>
      <c r="H54" s="14">
        <f>H53+H52+H51+H50+H49+H48+H47</f>
        <v>100.56</v>
      </c>
      <c r="I54" s="14">
        <f>I53+I52+I51+I50+I49+I48+I47</f>
        <v>673.99</v>
      </c>
    </row>
    <row r="55" spans="1:9" x14ac:dyDescent="0.2">
      <c r="A55" s="54" t="s">
        <v>12</v>
      </c>
      <c r="B55" s="55"/>
      <c r="C55" s="55"/>
      <c r="D55" s="55"/>
      <c r="E55" s="55"/>
      <c r="F55" s="55"/>
      <c r="G55" s="55"/>
      <c r="H55" s="55"/>
      <c r="I55" s="55"/>
    </row>
    <row r="56" spans="1:9" ht="10.15" customHeight="1" x14ac:dyDescent="0.2">
      <c r="A56" s="10">
        <v>225.16</v>
      </c>
      <c r="B56" s="47" t="s">
        <v>35</v>
      </c>
      <c r="C56" s="48"/>
      <c r="D56" s="11">
        <v>80</v>
      </c>
      <c r="E56" s="11">
        <v>6</v>
      </c>
      <c r="F56" s="14">
        <v>15.05</v>
      </c>
      <c r="G56" s="14">
        <v>15.29</v>
      </c>
      <c r="H56" s="14">
        <v>42.15</v>
      </c>
      <c r="I56" s="14">
        <v>367.67</v>
      </c>
    </row>
    <row r="57" spans="1:9" x14ac:dyDescent="0.2">
      <c r="A57" s="10">
        <v>420.05</v>
      </c>
      <c r="B57" s="47" t="s">
        <v>22</v>
      </c>
      <c r="C57" s="48"/>
      <c r="D57" s="11">
        <v>200</v>
      </c>
      <c r="E57" s="11">
        <v>6</v>
      </c>
      <c r="F57" s="14">
        <v>0.1</v>
      </c>
      <c r="G57" s="13">
        <v>0</v>
      </c>
      <c r="H57" s="14">
        <v>15.7</v>
      </c>
      <c r="I57" s="14">
        <v>59.274999999999999</v>
      </c>
    </row>
    <row r="58" spans="1:9" x14ac:dyDescent="0.2">
      <c r="A58" s="49" t="s">
        <v>13</v>
      </c>
      <c r="B58" s="50"/>
      <c r="C58" s="50"/>
      <c r="D58" s="51"/>
      <c r="E58" s="36">
        <v>23</v>
      </c>
      <c r="F58" s="14">
        <v>15.15</v>
      </c>
      <c r="G58" s="14">
        <v>15.29</v>
      </c>
      <c r="H58" s="11">
        <v>57.849999999999994</v>
      </c>
      <c r="I58" s="11">
        <v>426.94499999999999</v>
      </c>
    </row>
    <row r="59" spans="1:9" x14ac:dyDescent="0.2">
      <c r="A59" s="49" t="s">
        <v>17</v>
      </c>
      <c r="B59" s="50"/>
      <c r="C59" s="50"/>
      <c r="D59" s="51"/>
      <c r="E59" s="36"/>
      <c r="F59" s="14">
        <f>F58+F54+F44</f>
        <v>63.519999999999996</v>
      </c>
      <c r="G59" s="14">
        <f>G58+G54+G44</f>
        <v>76.31</v>
      </c>
      <c r="H59" s="14">
        <f>H58+H54+H44</f>
        <v>254.25</v>
      </c>
      <c r="I59" s="14">
        <f>I58+I54+I44</f>
        <v>1782.0749999999998</v>
      </c>
    </row>
    <row r="60" spans="1:9" x14ac:dyDescent="0.2">
      <c r="A60" s="5"/>
      <c r="B60" s="4"/>
      <c r="C60" s="4"/>
      <c r="D60" s="2"/>
      <c r="E60" s="2"/>
      <c r="F60" s="2"/>
      <c r="G60" s="2"/>
      <c r="H60" s="2"/>
      <c r="I60" s="2"/>
    </row>
  </sheetData>
  <sheetProtection formatCells="0" formatColumns="0" formatRows="0" insertColumns="0" insertRows="0" insertHyperlinks="0" deleteColumns="0" deleteRows="0" sort="0" autoFilter="0" pivotTables="0"/>
  <mergeCells count="60">
    <mergeCell ref="A4:A5"/>
    <mergeCell ref="D4:D5"/>
    <mergeCell ref="B17:C17"/>
    <mergeCell ref="B16:C16"/>
    <mergeCell ref="B20:C20"/>
    <mergeCell ref="B6:C6"/>
    <mergeCell ref="G2:I2"/>
    <mergeCell ref="F4:H4"/>
    <mergeCell ref="A1:I1"/>
    <mergeCell ref="I4:I5"/>
    <mergeCell ref="D3:F3"/>
    <mergeCell ref="A13:D13"/>
    <mergeCell ref="B4:C5"/>
    <mergeCell ref="B10:C10"/>
    <mergeCell ref="B11:C11"/>
    <mergeCell ref="B12:C12"/>
    <mergeCell ref="A7:I7"/>
    <mergeCell ref="B9:C9"/>
    <mergeCell ref="B18:C18"/>
    <mergeCell ref="B19:C19"/>
    <mergeCell ref="A27:D27"/>
    <mergeCell ref="B25:C25"/>
    <mergeCell ref="A23:D23"/>
    <mergeCell ref="A14:I14"/>
    <mergeCell ref="B8:C8"/>
    <mergeCell ref="A24:I24"/>
    <mergeCell ref="B21:C21"/>
    <mergeCell ref="A32:I32"/>
    <mergeCell ref="G33:I33"/>
    <mergeCell ref="D34:F34"/>
    <mergeCell ref="B37:C37"/>
    <mergeCell ref="A30:D30"/>
    <mergeCell ref="B26:C26"/>
    <mergeCell ref="A28:D28"/>
    <mergeCell ref="A29:D29"/>
    <mergeCell ref="A38:I38"/>
    <mergeCell ref="B39:C39"/>
    <mergeCell ref="B40:C40"/>
    <mergeCell ref="B41:C41"/>
    <mergeCell ref="A35:A36"/>
    <mergeCell ref="B35:C36"/>
    <mergeCell ref="D35:D36"/>
    <mergeCell ref="F35:H35"/>
    <mergeCell ref="I35:I36"/>
    <mergeCell ref="B42:C42"/>
    <mergeCell ref="B43:C43"/>
    <mergeCell ref="A44:D44"/>
    <mergeCell ref="A45:I45"/>
    <mergeCell ref="B47:C47"/>
    <mergeCell ref="B48:C48"/>
    <mergeCell ref="B56:C56"/>
    <mergeCell ref="B57:C57"/>
    <mergeCell ref="A58:D58"/>
    <mergeCell ref="A59:D59"/>
    <mergeCell ref="B49:C49"/>
    <mergeCell ref="B50:C50"/>
    <mergeCell ref="B51:C51"/>
    <mergeCell ref="B52:C52"/>
    <mergeCell ref="A54:D54"/>
    <mergeCell ref="A55:I55"/>
  </mergeCells>
  <pageMargins left="0.7" right="0.7" top="0.75" bottom="0.75" header="0.3" footer="0.3"/>
  <pageSetup paperSize="9" scale="76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2022-10-26T08:24:38Z</dcterms:modified>
</cp:coreProperties>
</file>