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F0D54A1-9E83-4CD6-8A2E-0296E9887846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E37" i="1"/>
  <c r="E24" i="1"/>
  <c r="E20" i="1"/>
  <c r="E12" i="1"/>
  <c r="I45" i="1"/>
  <c r="H45" i="1"/>
  <c r="H50" i="1"/>
  <c r="G45" i="1"/>
  <c r="G50" i="1"/>
  <c r="F45" i="1"/>
  <c r="F50" i="1"/>
  <c r="I37" i="1"/>
  <c r="H37" i="1"/>
  <c r="G37" i="1"/>
  <c r="F37" i="1"/>
  <c r="I20" i="1"/>
  <c r="H20" i="1"/>
  <c r="G20" i="1"/>
  <c r="F20" i="1"/>
  <c r="I12" i="1"/>
  <c r="H12" i="1"/>
  <c r="G12" i="1"/>
  <c r="F12" i="1"/>
  <c r="I50" i="1"/>
  <c r="I25" i="1"/>
  <c r="F25" i="1"/>
  <c r="H25" i="1"/>
  <c r="G25" i="1"/>
</calcChain>
</file>

<file path=xl/sharedStrings.xml><?xml version="1.0" encoding="utf-8"?>
<sst xmlns="http://schemas.openxmlformats.org/spreadsheetml/2006/main" count="67" uniqueCount="34">
  <si>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</si>
  <si>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</si>
  <si>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</si>
  <si>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</si>
  <si>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</si>
  <si>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</si>
  <si>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</si>
  <si>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</si>
  <si>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</si>
  <si>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</si>
  <si>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</si>
  <si>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</si>
  <si>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</si>
  <si>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</si>
  <si>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четверг</t>
  </si>
  <si>
    <t>Примерное меню и пищевая ценность приготовляемых блюд (лист 10)</t>
  </si>
  <si>
    <t xml:space="preserve">Хлеб пшеничный </t>
  </si>
  <si>
    <t>Итого в день</t>
  </si>
  <si>
    <t xml:space="preserve">Рацион: Образовательные учреждения </t>
  </si>
  <si>
    <t xml:space="preserve">Итого за Завтрак </t>
  </si>
  <si>
    <t xml:space="preserve">Каша молочная  манная с маслом сливочным </t>
  </si>
  <si>
    <t xml:space="preserve">Кофейный напиток с молоком </t>
  </si>
  <si>
    <t xml:space="preserve">Сок фруктовый </t>
  </si>
  <si>
    <t>Плов  с  птицей</t>
  </si>
  <si>
    <t xml:space="preserve">7 * ЗП </t>
  </si>
  <si>
    <t>Хлеб ржаной</t>
  </si>
  <si>
    <t>салат из моркови с цитрусовыми</t>
  </si>
  <si>
    <t>суп овощной с мясными фрикадельками</t>
  </si>
  <si>
    <t>Кисломолочный напиток/ Ряженка</t>
  </si>
  <si>
    <t>Мучное кондитерское изделие/Булка с повидлой</t>
  </si>
  <si>
    <t xml:space="preserve">Салат "Витаминный"(капуста свежая,зеленый горошек) заправленный растительным маслом </t>
  </si>
  <si>
    <t xml:space="preserve">ПРИМЕЧАНИЕ: * замена на зимний период </t>
  </si>
  <si>
    <t>Примерное меню и пищевая ценность приготовляемых блюд (лист 11)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</si>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</sst>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1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" fontId="1" fillId="2" borderId="2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16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0" borderId="1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 indent="1"/>
    </xf>
    <xf numFmtId="2" fontId="1" fillId="2" borderId="4" xfId="0" applyNumberFormat="1" applyFont="1" applyFill="1" applyBorder="1" applyAlignment="1">
      <alignment horizontal="left" inden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2"/>
  <sheetViews>
    <sheetView tabSelected="1" zoomScaleNormal="100" workbookViewId="0">
      <selection activeCell="U29" sqref="U29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8"/>
  </cols>
  <sheetData>
    <row r="1" spans="1:9" s="2" customFormat="1" ht="11.25" customHeight="1" x14ac:dyDescent="0.2">
      <c r="A1" s="45" t="s">
        <v>15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1.25" customHeight="1" x14ac:dyDescent="0.2">
      <c r="A2" s="5" t="s">
        <v>18</v>
      </c>
      <c r="B2" s="4"/>
      <c r="C2" s="4"/>
      <c r="D2" s="1"/>
      <c r="E2" s="1"/>
      <c r="G2" s="73" t="s">
        <v>14</v>
      </c>
      <c r="H2" s="73"/>
      <c r="I2" s="73"/>
    </row>
    <row r="3" spans="1:9" s="2" customFormat="1" ht="11.25" customHeight="1" x14ac:dyDescent="0.2">
      <c r="A3" s="4"/>
      <c r="B3" s="4"/>
      <c r="C3" s="4"/>
      <c r="D3" s="74" t="s">
        <v>0</v>
      </c>
      <c r="E3" s="74"/>
      <c r="F3" s="74"/>
      <c r="G3" s="3">
        <v>2</v>
      </c>
      <c r="I3" s="41">
        <v>44861</v>
      </c>
    </row>
    <row r="4" spans="1:9" s="2" customFormat="1" ht="11.25" customHeight="1" x14ac:dyDescent="0.2">
      <c r="A4" s="64" t="s">
        <v>1</v>
      </c>
      <c r="B4" s="66" t="s">
        <v>2</v>
      </c>
      <c r="C4" s="67"/>
      <c r="D4" s="64" t="s">
        <v>3</v>
      </c>
      <c r="E4" s="36"/>
      <c r="F4" s="70" t="s">
        <v>4</v>
      </c>
      <c r="G4" s="71"/>
      <c r="H4" s="72"/>
      <c r="I4" s="64" t="s">
        <v>5</v>
      </c>
    </row>
    <row r="5" spans="1:9" s="2" customFormat="1" x14ac:dyDescent="0.2">
      <c r="A5" s="65"/>
      <c r="B5" s="68"/>
      <c r="C5" s="69"/>
      <c r="D5" s="65"/>
      <c r="E5" s="37" t="s">
        <v>33</v>
      </c>
      <c r="F5" s="6" t="s">
        <v>6</v>
      </c>
      <c r="G5" s="6" t="s">
        <v>7</v>
      </c>
      <c r="H5" s="6" t="s">
        <v>8</v>
      </c>
      <c r="I5" s="65"/>
    </row>
    <row r="6" spans="1:9" s="2" customFormat="1" x14ac:dyDescent="0.2">
      <c r="A6" s="7">
        <v>1</v>
      </c>
      <c r="B6" s="60">
        <v>2</v>
      </c>
      <c r="C6" s="61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ht="16.5" customHeight="1" x14ac:dyDescent="0.2">
      <c r="A8" s="25">
        <v>51.06</v>
      </c>
      <c r="B8" s="62" t="s">
        <v>26</v>
      </c>
      <c r="C8" s="63"/>
      <c r="D8" s="26">
        <v>60</v>
      </c>
      <c r="E8" s="27">
        <v>7.41</v>
      </c>
      <c r="F8" s="27">
        <v>0.66</v>
      </c>
      <c r="G8" s="27">
        <v>7.0000000000000007E-2</v>
      </c>
      <c r="H8" s="27">
        <v>9.09</v>
      </c>
      <c r="I8" s="27">
        <v>38.549999999999997</v>
      </c>
    </row>
    <row r="9" spans="1:9" s="2" customFormat="1" ht="21" customHeight="1" x14ac:dyDescent="0.2">
      <c r="A9" s="13">
        <v>2.35</v>
      </c>
      <c r="B9" s="62" t="s">
        <v>20</v>
      </c>
      <c r="C9" s="63"/>
      <c r="D9" s="20">
        <v>200</v>
      </c>
      <c r="E9" s="21">
        <v>21.35</v>
      </c>
      <c r="F9" s="21">
        <v>7.12</v>
      </c>
      <c r="G9" s="21">
        <v>11.68</v>
      </c>
      <c r="H9" s="21">
        <v>31.06</v>
      </c>
      <c r="I9" s="21">
        <v>257.63</v>
      </c>
    </row>
    <row r="10" spans="1:9" s="2" customFormat="1" ht="11.25" customHeight="1" x14ac:dyDescent="0.2">
      <c r="A10" s="9">
        <v>303.16000000000003</v>
      </c>
      <c r="B10" s="47" t="s">
        <v>21</v>
      </c>
      <c r="C10" s="48"/>
      <c r="D10" s="10">
        <v>200</v>
      </c>
      <c r="E10" s="11">
        <v>16.260000000000002</v>
      </c>
      <c r="F10" s="11">
        <v>5</v>
      </c>
      <c r="G10" s="11">
        <v>3.2</v>
      </c>
      <c r="H10" s="11">
        <v>24.66</v>
      </c>
      <c r="I10" s="11">
        <v>141.27499999999998</v>
      </c>
    </row>
    <row r="11" spans="1:9" s="2" customFormat="1" x14ac:dyDescent="0.2">
      <c r="A11" s="9">
        <v>0.08</v>
      </c>
      <c r="B11" s="47" t="s">
        <v>16</v>
      </c>
      <c r="C11" s="48"/>
      <c r="D11" s="10">
        <v>40</v>
      </c>
      <c r="E11" s="11">
        <v>2.56</v>
      </c>
      <c r="F11" s="11">
        <v>3.04</v>
      </c>
      <c r="G11" s="11">
        <v>0.32</v>
      </c>
      <c r="H11" s="11">
        <v>19.68</v>
      </c>
      <c r="I11" s="12">
        <v>88.84</v>
      </c>
    </row>
    <row r="12" spans="1:9" s="2" customFormat="1" x14ac:dyDescent="0.2">
      <c r="A12" s="52" t="s">
        <v>19</v>
      </c>
      <c r="B12" s="53"/>
      <c r="C12" s="53"/>
      <c r="D12" s="54"/>
      <c r="E12" s="35">
        <f>E11+E10+E9+E8</f>
        <v>47.58</v>
      </c>
      <c r="F12" s="12">
        <f>F11+F10+F9+F8</f>
        <v>15.82</v>
      </c>
      <c r="G12" s="12">
        <f>G11+G10+G9+G8</f>
        <v>15.27</v>
      </c>
      <c r="H12" s="12">
        <f>H11+H10+H9+H8</f>
        <v>84.490000000000009</v>
      </c>
      <c r="I12" s="12">
        <f>I11+I10+I9+I8</f>
        <v>526.29499999999996</v>
      </c>
    </row>
    <row r="13" spans="1:9" s="2" customFormat="1" x14ac:dyDescent="0.2">
      <c r="A13" s="55" t="s">
        <v>10</v>
      </c>
      <c r="B13" s="56"/>
      <c r="C13" s="56"/>
      <c r="D13" s="56"/>
      <c r="E13" s="56"/>
      <c r="F13" s="56"/>
      <c r="G13" s="56"/>
      <c r="H13" s="56"/>
      <c r="I13" s="56"/>
    </row>
    <row r="14" spans="1:9" s="2" customFormat="1" ht="39.75" customHeight="1" x14ac:dyDescent="0.2">
      <c r="A14" s="17" t="s">
        <v>24</v>
      </c>
      <c r="B14" s="57" t="s">
        <v>30</v>
      </c>
      <c r="C14" s="58"/>
      <c r="D14" s="18">
        <v>60</v>
      </c>
      <c r="E14" s="17">
        <v>5.2</v>
      </c>
      <c r="F14" s="24">
        <v>1.9</v>
      </c>
      <c r="G14" s="24">
        <v>2.5</v>
      </c>
      <c r="H14" s="24">
        <v>7.8</v>
      </c>
      <c r="I14" s="24">
        <v>68</v>
      </c>
    </row>
    <row r="15" spans="1:9" s="2" customFormat="1" ht="17.25" customHeight="1" x14ac:dyDescent="0.2">
      <c r="A15" s="9">
        <v>279</v>
      </c>
      <c r="B15" s="59" t="s">
        <v>27</v>
      </c>
      <c r="C15" s="46"/>
      <c r="D15" s="14">
        <v>200</v>
      </c>
      <c r="E15" s="13">
        <v>20.41</v>
      </c>
      <c r="F15" s="21">
        <v>12.51</v>
      </c>
      <c r="G15" s="21">
        <v>17.309999999999999</v>
      </c>
      <c r="H15" s="21">
        <v>6.05</v>
      </c>
      <c r="I15" s="22">
        <v>229.59</v>
      </c>
    </row>
    <row r="16" spans="1:9" s="2" customFormat="1" ht="14.25" customHeight="1" x14ac:dyDescent="0.2">
      <c r="A16" s="9">
        <v>291.33</v>
      </c>
      <c r="B16" s="47" t="s">
        <v>23</v>
      </c>
      <c r="C16" s="48"/>
      <c r="D16" s="15">
        <v>230</v>
      </c>
      <c r="E16" s="9">
        <v>41.27</v>
      </c>
      <c r="F16" s="9">
        <v>16.149999999999999</v>
      </c>
      <c r="G16" s="9">
        <v>17.02</v>
      </c>
      <c r="H16" s="9">
        <v>48.46</v>
      </c>
      <c r="I16" s="9">
        <v>407.63</v>
      </c>
    </row>
    <row r="17" spans="1:9" s="2" customFormat="1" x14ac:dyDescent="0.2">
      <c r="A17" s="9">
        <v>407</v>
      </c>
      <c r="B17" s="46" t="s">
        <v>22</v>
      </c>
      <c r="C17" s="46"/>
      <c r="D17" s="30">
        <v>200</v>
      </c>
      <c r="E17" s="9">
        <v>18</v>
      </c>
      <c r="F17" s="9">
        <v>0.2</v>
      </c>
      <c r="G17" s="9">
        <v>0.26</v>
      </c>
      <c r="H17" s="9">
        <v>22.2</v>
      </c>
      <c r="I17" s="30">
        <v>86.39</v>
      </c>
    </row>
    <row r="18" spans="1:9" s="2" customFormat="1" x14ac:dyDescent="0.2">
      <c r="A18" s="9">
        <v>5</v>
      </c>
      <c r="B18" s="47" t="s">
        <v>25</v>
      </c>
      <c r="C18" s="48"/>
      <c r="D18" s="30">
        <v>40</v>
      </c>
      <c r="E18" s="9">
        <v>1.97</v>
      </c>
      <c r="F18" s="9">
        <v>2.64</v>
      </c>
      <c r="G18" s="9">
        <v>0.48</v>
      </c>
      <c r="H18" s="16">
        <v>13.68</v>
      </c>
      <c r="I18" s="16">
        <v>66.2</v>
      </c>
    </row>
    <row r="19" spans="1:9" s="2" customFormat="1" ht="11.25" customHeight="1" x14ac:dyDescent="0.2">
      <c r="A19" s="31">
        <v>0.08</v>
      </c>
      <c r="B19" s="32" t="s">
        <v>16</v>
      </c>
      <c r="C19" s="32"/>
      <c r="D19" s="29">
        <v>20</v>
      </c>
      <c r="E19" s="40">
        <v>1.28</v>
      </c>
      <c r="F19" s="9">
        <v>1.01</v>
      </c>
      <c r="G19" s="9">
        <v>0.11</v>
      </c>
      <c r="H19" s="16">
        <v>6.56</v>
      </c>
      <c r="I19" s="16">
        <v>29.6</v>
      </c>
    </row>
    <row r="20" spans="1:9" s="2" customFormat="1" x14ac:dyDescent="0.2">
      <c r="A20" s="42" t="s">
        <v>11</v>
      </c>
      <c r="B20" s="43"/>
      <c r="C20" s="43"/>
      <c r="D20" s="44"/>
      <c r="E20" s="35">
        <f>E19+E18+E17+E16+E15+E14</f>
        <v>88.13000000000001</v>
      </c>
      <c r="F20" s="12">
        <f>F19+F18+F17+F16+F15+F14</f>
        <v>34.409999999999997</v>
      </c>
      <c r="G20" s="12">
        <f>G19+G18+G17+G16+G15+G14</f>
        <v>37.68</v>
      </c>
      <c r="H20" s="12">
        <f>H19+H18+H17+H16+H15+H14</f>
        <v>104.75</v>
      </c>
      <c r="I20" s="12">
        <f>I19+I18+I17+I16+I15+I14</f>
        <v>887.41</v>
      </c>
    </row>
    <row r="21" spans="1:9" s="2" customFormat="1" x14ac:dyDescent="0.2">
      <c r="A21" s="49" t="s">
        <v>12</v>
      </c>
      <c r="B21" s="50"/>
      <c r="C21" s="50"/>
      <c r="D21" s="50"/>
      <c r="E21" s="50"/>
      <c r="F21" s="50"/>
      <c r="G21" s="50"/>
      <c r="H21" s="50"/>
      <c r="I21" s="50"/>
    </row>
    <row r="22" spans="1:9" s="2" customFormat="1" ht="10.15" customHeight="1" x14ac:dyDescent="0.2">
      <c r="A22" s="19">
        <v>8.01</v>
      </c>
      <c r="B22" s="51" t="s">
        <v>29</v>
      </c>
      <c r="C22" s="51"/>
      <c r="D22" s="23">
        <v>100</v>
      </c>
      <c r="E22" s="23">
        <v>10</v>
      </c>
      <c r="F22" s="22">
        <v>17.8</v>
      </c>
      <c r="G22" s="22">
        <v>18</v>
      </c>
      <c r="H22" s="22">
        <v>48.7</v>
      </c>
      <c r="I22" s="22">
        <v>415.82499999999999</v>
      </c>
    </row>
    <row r="23" spans="1:9" s="2" customFormat="1" ht="11.25" customHeight="1" x14ac:dyDescent="0.2">
      <c r="A23" s="9">
        <v>66270</v>
      </c>
      <c r="B23" s="47" t="s">
        <v>28</v>
      </c>
      <c r="C23" s="48"/>
      <c r="D23" s="10">
        <v>150</v>
      </c>
      <c r="E23" s="10">
        <v>12.76</v>
      </c>
      <c r="F23" s="12">
        <v>5.4</v>
      </c>
      <c r="G23" s="12">
        <v>5</v>
      </c>
      <c r="H23" s="12">
        <v>21.6</v>
      </c>
      <c r="I23" s="12">
        <v>158</v>
      </c>
    </row>
    <row r="24" spans="1:9" s="2" customFormat="1" x14ac:dyDescent="0.2">
      <c r="A24" s="42" t="s">
        <v>13</v>
      </c>
      <c r="B24" s="43"/>
      <c r="C24" s="43"/>
      <c r="D24" s="44"/>
      <c r="E24" s="39">
        <f>E23+E22</f>
        <v>22.759999999999998</v>
      </c>
      <c r="F24" s="12">
        <v>12.08</v>
      </c>
      <c r="G24" s="12">
        <v>8.36</v>
      </c>
      <c r="H24" s="12">
        <v>67.66</v>
      </c>
      <c r="I24" s="12">
        <v>401.7</v>
      </c>
    </row>
    <row r="25" spans="1:9" s="2" customFormat="1" x14ac:dyDescent="0.2">
      <c r="A25" s="42" t="s">
        <v>17</v>
      </c>
      <c r="B25" s="43"/>
      <c r="C25" s="43"/>
      <c r="D25" s="44"/>
      <c r="E25" s="34"/>
      <c r="F25" s="12">
        <f>F24+F20+F12</f>
        <v>62.309999999999995</v>
      </c>
      <c r="G25" s="12">
        <f>G24+G20+G12</f>
        <v>61.31</v>
      </c>
      <c r="H25" s="12">
        <f>H24+H20+H12</f>
        <v>256.89999999999998</v>
      </c>
      <c r="I25" s="12">
        <f>I24+I20+I12</f>
        <v>1815.4049999999997</v>
      </c>
    </row>
    <row r="26" spans="1:9" x14ac:dyDescent="0.2">
      <c r="A26" s="45" t="s">
        <v>15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2">
      <c r="A27" s="5" t="s">
        <v>18</v>
      </c>
      <c r="B27" s="4"/>
      <c r="C27" s="4"/>
      <c r="F27" s="2"/>
      <c r="G27" s="73" t="s">
        <v>14</v>
      </c>
      <c r="H27" s="73"/>
      <c r="I27" s="73"/>
    </row>
    <row r="28" spans="1:9" x14ac:dyDescent="0.2">
      <c r="A28" s="4"/>
      <c r="B28" s="4"/>
      <c r="C28" s="4"/>
      <c r="D28" s="74" t="s">
        <v>0</v>
      </c>
      <c r="E28" s="74"/>
      <c r="F28" s="74"/>
      <c r="G28" s="3">
        <v>2</v>
      </c>
      <c r="H28" s="2"/>
    </row>
    <row r="29" spans="1:9" ht="10.15" customHeight="1" x14ac:dyDescent="0.2">
      <c r="A29" s="64" t="s">
        <v>1</v>
      </c>
      <c r="B29" s="66" t="s">
        <v>2</v>
      </c>
      <c r="C29" s="67"/>
      <c r="D29" s="64" t="s">
        <v>3</v>
      </c>
      <c r="E29" s="36"/>
      <c r="F29" s="70" t="s">
        <v>4</v>
      </c>
      <c r="G29" s="71"/>
      <c r="H29" s="72"/>
      <c r="I29" s="64" t="s">
        <v>5</v>
      </c>
    </row>
    <row r="30" spans="1:9" x14ac:dyDescent="0.2">
      <c r="A30" s="65"/>
      <c r="B30" s="68"/>
      <c r="C30" s="69"/>
      <c r="D30" s="65"/>
      <c r="E30" s="37"/>
      <c r="F30" s="6" t="s">
        <v>6</v>
      </c>
      <c r="G30" s="6" t="s">
        <v>7</v>
      </c>
      <c r="H30" s="6" t="s">
        <v>8</v>
      </c>
      <c r="I30" s="65"/>
    </row>
    <row r="31" spans="1:9" x14ac:dyDescent="0.2">
      <c r="A31" s="30">
        <v>1</v>
      </c>
      <c r="B31" s="60">
        <v>2</v>
      </c>
      <c r="C31" s="61"/>
      <c r="D31" s="8">
        <v>3</v>
      </c>
      <c r="E31" s="8"/>
      <c r="F31" s="8">
        <v>4</v>
      </c>
      <c r="G31" s="8">
        <v>5</v>
      </c>
      <c r="H31" s="8">
        <v>6</v>
      </c>
      <c r="I31" s="8">
        <v>7</v>
      </c>
    </row>
    <row r="32" spans="1:9" x14ac:dyDescent="0.2">
      <c r="A32" s="49" t="s">
        <v>9</v>
      </c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25">
        <v>51.06</v>
      </c>
      <c r="B33" s="62" t="s">
        <v>26</v>
      </c>
      <c r="C33" s="63"/>
      <c r="D33" s="26">
        <v>100</v>
      </c>
      <c r="E33" s="27">
        <v>12.35</v>
      </c>
      <c r="F33" s="27">
        <v>1.1000000000000001</v>
      </c>
      <c r="G33" s="27">
        <v>0.12</v>
      </c>
      <c r="H33" s="27">
        <v>15.2</v>
      </c>
      <c r="I33" s="27">
        <v>64.25</v>
      </c>
    </row>
    <row r="34" spans="1:9" x14ac:dyDescent="0.2">
      <c r="A34" s="13">
        <v>2.35</v>
      </c>
      <c r="B34" s="62" t="s">
        <v>20</v>
      </c>
      <c r="C34" s="63"/>
      <c r="D34" s="20">
        <v>200</v>
      </c>
      <c r="E34" s="21">
        <v>21.35</v>
      </c>
      <c r="F34" s="21">
        <v>7.12</v>
      </c>
      <c r="G34" s="21">
        <v>11.68</v>
      </c>
      <c r="H34" s="21">
        <v>31.06</v>
      </c>
      <c r="I34" s="21">
        <v>257.63</v>
      </c>
    </row>
    <row r="35" spans="1:9" x14ac:dyDescent="0.2">
      <c r="A35" s="9">
        <v>303.16000000000003</v>
      </c>
      <c r="B35" s="47" t="s">
        <v>21</v>
      </c>
      <c r="C35" s="48"/>
      <c r="D35" s="10">
        <v>200</v>
      </c>
      <c r="E35" s="11">
        <v>16.260000000000002</v>
      </c>
      <c r="F35" s="11">
        <v>5</v>
      </c>
      <c r="G35" s="11">
        <v>3.2</v>
      </c>
      <c r="H35" s="11">
        <v>24.66</v>
      </c>
      <c r="I35" s="11">
        <v>141.27499999999998</v>
      </c>
    </row>
    <row r="36" spans="1:9" x14ac:dyDescent="0.2">
      <c r="A36" s="9">
        <v>0.08</v>
      </c>
      <c r="B36" s="47" t="s">
        <v>16</v>
      </c>
      <c r="C36" s="48"/>
      <c r="D36" s="10">
        <v>50</v>
      </c>
      <c r="E36" s="11">
        <v>3.2</v>
      </c>
      <c r="F36" s="11">
        <v>3.04</v>
      </c>
      <c r="G36" s="11">
        <v>0.32</v>
      </c>
      <c r="H36" s="11">
        <v>19.68</v>
      </c>
      <c r="I36" s="12">
        <v>88.84</v>
      </c>
    </row>
    <row r="37" spans="1:9" x14ac:dyDescent="0.2">
      <c r="A37" s="52" t="s">
        <v>19</v>
      </c>
      <c r="B37" s="53"/>
      <c r="C37" s="53"/>
      <c r="D37" s="54"/>
      <c r="E37" s="35">
        <f>E36+E35+E34+E33</f>
        <v>53.160000000000004</v>
      </c>
      <c r="F37" s="12">
        <f>F36+F35+F34+F33</f>
        <v>16.260000000000002</v>
      </c>
      <c r="G37" s="12">
        <f>G36+G35+G34+G33</f>
        <v>15.319999999999999</v>
      </c>
      <c r="H37" s="12">
        <f>H36+H35+H34+H33</f>
        <v>90.600000000000009</v>
      </c>
      <c r="I37" s="12">
        <f>I36+I35+I34+I33</f>
        <v>551.995</v>
      </c>
    </row>
    <row r="38" spans="1:9" x14ac:dyDescent="0.2">
      <c r="A38" s="55" t="s">
        <v>10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17" t="s">
        <v>24</v>
      </c>
      <c r="B39" s="57" t="s">
        <v>30</v>
      </c>
      <c r="C39" s="58"/>
      <c r="D39" s="18">
        <v>100</v>
      </c>
      <c r="E39" s="17">
        <v>8.67</v>
      </c>
      <c r="F39" s="24">
        <v>3.2</v>
      </c>
      <c r="G39" s="24">
        <v>4.2</v>
      </c>
      <c r="H39" s="24">
        <v>13</v>
      </c>
      <c r="I39" s="24">
        <v>101.7</v>
      </c>
    </row>
    <row r="40" spans="1:9" x14ac:dyDescent="0.2">
      <c r="A40" s="9">
        <v>279</v>
      </c>
      <c r="B40" s="59" t="s">
        <v>27</v>
      </c>
      <c r="C40" s="46"/>
      <c r="D40" s="14">
        <v>200</v>
      </c>
      <c r="E40" s="13">
        <v>20.41</v>
      </c>
      <c r="F40" s="21">
        <v>12.51</v>
      </c>
      <c r="G40" s="21">
        <v>17.309999999999999</v>
      </c>
      <c r="H40" s="21">
        <v>6.05</v>
      </c>
      <c r="I40" s="22">
        <v>229.59</v>
      </c>
    </row>
    <row r="41" spans="1:9" x14ac:dyDescent="0.2">
      <c r="A41" s="9">
        <v>291.33</v>
      </c>
      <c r="B41" s="47" t="s">
        <v>23</v>
      </c>
      <c r="C41" s="48"/>
      <c r="D41" s="15">
        <v>250</v>
      </c>
      <c r="E41" s="9">
        <v>44.86</v>
      </c>
      <c r="F41" s="9">
        <v>16.149999999999999</v>
      </c>
      <c r="G41" s="9">
        <v>17.02</v>
      </c>
      <c r="H41" s="9">
        <v>48.46</v>
      </c>
      <c r="I41" s="9">
        <v>407.63</v>
      </c>
    </row>
    <row r="42" spans="1:9" x14ac:dyDescent="0.2">
      <c r="A42" s="9">
        <v>407</v>
      </c>
      <c r="B42" s="46" t="s">
        <v>22</v>
      </c>
      <c r="C42" s="46"/>
      <c r="D42" s="30">
        <v>200</v>
      </c>
      <c r="E42" s="9">
        <v>8</v>
      </c>
      <c r="F42" s="9">
        <v>0.2</v>
      </c>
      <c r="G42" s="9">
        <v>0.26</v>
      </c>
      <c r="H42" s="9">
        <v>22.2</v>
      </c>
      <c r="I42" s="30">
        <v>86.39</v>
      </c>
    </row>
    <row r="43" spans="1:9" x14ac:dyDescent="0.2">
      <c r="A43" s="9">
        <v>5</v>
      </c>
      <c r="B43" s="47" t="s">
        <v>25</v>
      </c>
      <c r="C43" s="48"/>
      <c r="D43" s="30">
        <v>40</v>
      </c>
      <c r="E43" s="9">
        <v>1.97</v>
      </c>
      <c r="F43" s="9">
        <v>2.64</v>
      </c>
      <c r="G43" s="9">
        <v>0.48</v>
      </c>
      <c r="H43" s="16">
        <v>13.68</v>
      </c>
      <c r="I43" s="16">
        <v>66.2</v>
      </c>
    </row>
    <row r="44" spans="1:9" x14ac:dyDescent="0.2">
      <c r="A44" s="31">
        <v>0.08</v>
      </c>
      <c r="B44" s="32" t="s">
        <v>16</v>
      </c>
      <c r="C44" s="32"/>
      <c r="D44" s="33">
        <v>20</v>
      </c>
      <c r="E44" s="40">
        <v>1.28</v>
      </c>
      <c r="F44" s="9">
        <v>1.01</v>
      </c>
      <c r="G44" s="9">
        <v>0.11</v>
      </c>
      <c r="H44" s="16">
        <v>6.56</v>
      </c>
      <c r="I44" s="16">
        <v>29.6</v>
      </c>
    </row>
    <row r="45" spans="1:9" x14ac:dyDescent="0.2">
      <c r="A45" s="42" t="s">
        <v>11</v>
      </c>
      <c r="B45" s="43"/>
      <c r="C45" s="43"/>
      <c r="D45" s="44"/>
      <c r="E45" s="35">
        <f>E44+E43+E42+E41+E40+E39</f>
        <v>85.19</v>
      </c>
      <c r="F45" s="12">
        <f>F44+F43+F42+F41+F40+F39</f>
        <v>35.71</v>
      </c>
      <c r="G45" s="12">
        <f>G44+G43+G42+G41+G40+G39</f>
        <v>39.380000000000003</v>
      </c>
      <c r="H45" s="12">
        <f>H44+H43+H42+H41+H40+H39</f>
        <v>109.95</v>
      </c>
      <c r="I45" s="12">
        <f>I44+I43+I42+I41+I40+I39</f>
        <v>921.11</v>
      </c>
    </row>
    <row r="46" spans="1:9" x14ac:dyDescent="0.2">
      <c r="A46" s="49" t="s">
        <v>12</v>
      </c>
      <c r="B46" s="50"/>
      <c r="C46" s="50"/>
      <c r="D46" s="50"/>
      <c r="E46" s="50"/>
      <c r="F46" s="50"/>
      <c r="G46" s="50"/>
      <c r="H46" s="50"/>
      <c r="I46" s="50"/>
    </row>
    <row r="47" spans="1:9" x14ac:dyDescent="0.2">
      <c r="A47" s="19">
        <v>8.01</v>
      </c>
      <c r="B47" s="51" t="s">
        <v>29</v>
      </c>
      <c r="C47" s="51"/>
      <c r="D47" s="23">
        <v>100</v>
      </c>
      <c r="E47" s="23">
        <v>10</v>
      </c>
      <c r="F47" s="22">
        <v>17.8</v>
      </c>
      <c r="G47" s="22">
        <v>18</v>
      </c>
      <c r="H47" s="22">
        <v>48.7</v>
      </c>
      <c r="I47" s="22">
        <v>415.82499999999999</v>
      </c>
    </row>
    <row r="48" spans="1:9" x14ac:dyDescent="0.2">
      <c r="A48" s="9">
        <v>66270</v>
      </c>
      <c r="B48" s="47" t="s">
        <v>28</v>
      </c>
      <c r="C48" s="48"/>
      <c r="D48" s="10">
        <v>150</v>
      </c>
      <c r="E48" s="10">
        <v>12.76</v>
      </c>
      <c r="F48" s="12">
        <v>5.4</v>
      </c>
      <c r="G48" s="12">
        <v>5</v>
      </c>
      <c r="H48" s="12">
        <v>21.6</v>
      </c>
      <c r="I48" s="12">
        <v>158</v>
      </c>
    </row>
    <row r="49" spans="1:9" x14ac:dyDescent="0.2">
      <c r="A49" s="42" t="s">
        <v>13</v>
      </c>
      <c r="B49" s="43"/>
      <c r="C49" s="43"/>
      <c r="D49" s="44"/>
      <c r="E49" s="34"/>
      <c r="F49" s="12">
        <v>12.08</v>
      </c>
      <c r="G49" s="12">
        <v>8.36</v>
      </c>
      <c r="H49" s="12">
        <v>67.66</v>
      </c>
      <c r="I49" s="12">
        <v>401.7</v>
      </c>
    </row>
    <row r="50" spans="1:9" x14ac:dyDescent="0.2">
      <c r="A50" s="42" t="s">
        <v>17</v>
      </c>
      <c r="B50" s="43"/>
      <c r="C50" s="43"/>
      <c r="D50" s="44"/>
      <c r="E50" s="34"/>
      <c r="F50" s="12">
        <f>F49+F45+F37</f>
        <v>64.05</v>
      </c>
      <c r="G50" s="12">
        <f>G49+G45+G37</f>
        <v>63.06</v>
      </c>
      <c r="H50" s="12">
        <f>H49+H45+H37</f>
        <v>268.21000000000004</v>
      </c>
      <c r="I50" s="12">
        <f>I49+I45+I37</f>
        <v>1874.8049999999998</v>
      </c>
    </row>
    <row r="51" spans="1:9" x14ac:dyDescent="0.2">
      <c r="A51" s="38" t="s">
        <v>31</v>
      </c>
      <c r="B51" s="4"/>
      <c r="C51" s="4"/>
      <c r="D51" s="2"/>
      <c r="E51" s="2"/>
      <c r="F51" s="2"/>
      <c r="G51" s="2"/>
      <c r="H51" s="2"/>
      <c r="I51" s="2"/>
    </row>
    <row r="52" spans="1:9" x14ac:dyDescent="0.2">
      <c r="A52" s="45" t="s">
        <v>32</v>
      </c>
      <c r="B52" s="45"/>
      <c r="C52" s="45"/>
      <c r="D52" s="45"/>
      <c r="E52" s="45"/>
      <c r="F52" s="45"/>
      <c r="G52" s="45"/>
      <c r="H52" s="45"/>
      <c r="I52" s="45"/>
    </row>
  </sheetData>
  <sheetProtection formatCells="0" formatColumns="0" formatRows="0" insertColumns="0" insertRows="0" insertHyperlinks="0" deleteColumns="0" deleteRows="0" sort="0" autoFilter="0" pivotTables="0"/>
  <mergeCells count="55">
    <mergeCell ref="A25:D25"/>
    <mergeCell ref="A12:D12"/>
    <mergeCell ref="A21:I21"/>
    <mergeCell ref="B17:C17"/>
    <mergeCell ref="B16:C16"/>
    <mergeCell ref="B18:C18"/>
    <mergeCell ref="B15:C15"/>
    <mergeCell ref="B6:C6"/>
    <mergeCell ref="B22:C22"/>
    <mergeCell ref="B23:C23"/>
    <mergeCell ref="A24:D24"/>
    <mergeCell ref="A1:I1"/>
    <mergeCell ref="A13:I13"/>
    <mergeCell ref="B9:C9"/>
    <mergeCell ref="B14:C14"/>
    <mergeCell ref="I4:I5"/>
    <mergeCell ref="D3:F3"/>
    <mergeCell ref="G2:I2"/>
    <mergeCell ref="B11:C11"/>
    <mergeCell ref="B4:C5"/>
    <mergeCell ref="D4:D5"/>
    <mergeCell ref="A26:I26"/>
    <mergeCell ref="F4:H4"/>
    <mergeCell ref="B8:C8"/>
    <mergeCell ref="I29:I30"/>
    <mergeCell ref="G27:I27"/>
    <mergeCell ref="D28:F28"/>
    <mergeCell ref="A4:A5"/>
    <mergeCell ref="B10:C10"/>
    <mergeCell ref="A20:D20"/>
    <mergeCell ref="A7:I7"/>
    <mergeCell ref="B31:C31"/>
    <mergeCell ref="A32:I32"/>
    <mergeCell ref="B33:C33"/>
    <mergeCell ref="B34:C34"/>
    <mergeCell ref="B35:C35"/>
    <mergeCell ref="A29:A30"/>
    <mergeCell ref="B29:C30"/>
    <mergeCell ref="D29:D30"/>
    <mergeCell ref="F29:H29"/>
    <mergeCell ref="B36:C36"/>
    <mergeCell ref="A37:D37"/>
    <mergeCell ref="A38:I38"/>
    <mergeCell ref="B39:C39"/>
    <mergeCell ref="B40:C40"/>
    <mergeCell ref="B41:C41"/>
    <mergeCell ref="A49:D49"/>
    <mergeCell ref="A50:D50"/>
    <mergeCell ref="A52:I52"/>
    <mergeCell ref="B42:C42"/>
    <mergeCell ref="B43:C43"/>
    <mergeCell ref="A45:D45"/>
    <mergeCell ref="A46:I46"/>
    <mergeCell ref="B47:C47"/>
    <mergeCell ref="B48:C4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2022-11-14T04:46:55Z</dcterms:modified>
</cp:coreProperties>
</file>