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930321B-E792-4646-BB7F-D1326B95B838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46" i="1" l="1"/>
  <c r="E14" i="1"/>
  <c r="E56" i="1"/>
  <c r="I56" i="1"/>
  <c r="H56" i="1"/>
  <c r="H62" i="1" s="1"/>
  <c r="G56" i="1"/>
  <c r="F56" i="1"/>
  <c r="I46" i="1"/>
  <c r="I47" i="1"/>
  <c r="I62" i="1" s="1"/>
  <c r="H46" i="1"/>
  <c r="H47" i="1"/>
  <c r="G46" i="1"/>
  <c r="G47" i="1" s="1"/>
  <c r="G62" i="1" s="1"/>
  <c r="F46" i="1"/>
  <c r="F47" i="1"/>
  <c r="E25" i="1"/>
  <c r="I25" i="1"/>
  <c r="H25" i="1"/>
  <c r="G25" i="1"/>
  <c r="F25" i="1"/>
  <c r="I14" i="1"/>
  <c r="I15" i="1" s="1"/>
  <c r="I31" i="1" s="1"/>
  <c r="H14" i="1"/>
  <c r="H15" i="1" s="1"/>
  <c r="H31" i="1" s="1"/>
  <c r="G14" i="1"/>
  <c r="G15" i="1" s="1"/>
  <c r="G31" i="1" s="1"/>
  <c r="F14" i="1"/>
  <c r="F15" i="1"/>
  <c r="F31" i="1" s="1"/>
  <c r="F62" i="1"/>
</calcChain>
</file>

<file path=xl/sharedStrings.xml><?xml version="1.0" encoding="utf-8"?>
<sst xmlns="http://schemas.openxmlformats.org/spreadsheetml/2006/main" count="79" uniqueCount="42">
  <si>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</si>
  <si>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</si>
  <si>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</si>
  <si>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</si>
  <si>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</si>
  <si>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</si>
  <si>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</si>
  <si>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</si>
  <si>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</si>
  <si>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</si>
  <si>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</si>
  <si>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</si>
  <si>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</si>
  <si>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</si>
  <si>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</si>
  <si>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</si>
  <si>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</si>
  <si>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</si>
  <si>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</si>
  <si>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</si>
  <si>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</si>
  <si>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</si>
  <si>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</si>
  <si>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</si>
  <si>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</si>
  <si>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</si>
  <si>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</si>
  <si>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</si>
  <si>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</si>
  <si>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</si>
  <si>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рыба запеченная с овощами и сыром</t>
  </si>
  <si>
    <t>чай черный с лимоном</t>
  </si>
  <si>
    <t>Борщ сибирский с фасолью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</si>
  <si>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</si>
  <si>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</si>
  <si>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</si>
  <si>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</si>
  <si>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>Мучное кулинарное изделие/ Пирожок с  картошкой</t>
  </si>
  <si>
    <t>филиал</t>
  </si>
  <si>
    <t>Мучное кулинарное изделие/ булка домашняя</t>
  </si>
  <si>
    <t>Кондитерское изделие/ мармелад</t>
  </si>
  <si>
    <t>Кондитерское изделие/мармелад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</si>
</sst>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 inden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31" zoomScaleNormal="100" workbookViewId="0">
      <selection activeCell="T47" sqref="T47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105" t="s">
        <v>14</v>
      </c>
      <c r="H2" s="105"/>
      <c r="I2" s="105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 t="s">
        <v>38</v>
      </c>
      <c r="D3" s="94" t="s">
        <v>0</v>
      </c>
      <c r="E3" s="94"/>
      <c r="F3" s="94"/>
      <c r="G3" s="37">
        <v>1</v>
      </c>
      <c r="H3" s="69">
        <v>44910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5" t="s">
        <v>1</v>
      </c>
      <c r="B4" s="97" t="s">
        <v>2</v>
      </c>
      <c r="C4" s="95"/>
      <c r="D4" s="99" t="s">
        <v>3</v>
      </c>
      <c r="E4" s="60"/>
      <c r="F4" s="101" t="s">
        <v>4</v>
      </c>
      <c r="G4" s="102"/>
      <c r="H4" s="103"/>
      <c r="I4" s="99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6"/>
      <c r="B5" s="98"/>
      <c r="C5" s="96"/>
      <c r="D5" s="100"/>
      <c r="E5" s="61" t="s">
        <v>36</v>
      </c>
      <c r="F5" s="48" t="s">
        <v>6</v>
      </c>
      <c r="G5" s="48" t="s">
        <v>7</v>
      </c>
      <c r="H5" s="48" t="s">
        <v>8</v>
      </c>
      <c r="I5" s="100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88">
        <v>2</v>
      </c>
      <c r="C6" s="89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8" t="s">
        <v>25</v>
      </c>
      <c r="B7" s="78"/>
      <c r="C7" s="78"/>
      <c r="D7" s="78"/>
      <c r="E7" s="78"/>
      <c r="F7" s="78"/>
      <c r="G7" s="78"/>
      <c r="H7" s="78"/>
      <c r="I7" s="78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90" t="s">
        <v>29</v>
      </c>
      <c r="C8" s="91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92" t="s">
        <v>26</v>
      </c>
      <c r="C9" s="93"/>
      <c r="D9" s="49" t="s">
        <v>27</v>
      </c>
      <c r="E9" s="45">
        <v>13.75</v>
      </c>
      <c r="F9" s="45">
        <v>0.04</v>
      </c>
      <c r="G9" s="45">
        <v>0.4</v>
      </c>
      <c r="H9" s="45">
        <v>10</v>
      </c>
      <c r="I9" s="45">
        <v>42.7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>
        <v>66235.009999999995</v>
      </c>
      <c r="B10" s="79" t="s">
        <v>30</v>
      </c>
      <c r="C10" s="80"/>
      <c r="D10" s="42">
        <v>100</v>
      </c>
      <c r="E10" s="40">
        <v>55.61</v>
      </c>
      <c r="F10" s="40">
        <v>20.2</v>
      </c>
      <c r="G10" s="40">
        <v>12.07</v>
      </c>
      <c r="H10" s="40">
        <v>2.08</v>
      </c>
      <c r="I10" s="40">
        <v>197.23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9" t="s">
        <v>35</v>
      </c>
      <c r="C11" s="80"/>
      <c r="D11" s="47">
        <v>150</v>
      </c>
      <c r="E11" s="64">
        <v>10.5</v>
      </c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9" t="s">
        <v>16</v>
      </c>
      <c r="C12" s="80"/>
      <c r="D12" s="42">
        <v>40</v>
      </c>
      <c r="E12" s="40">
        <v>2.56</v>
      </c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84" t="s">
        <v>31</v>
      </c>
      <c r="C13" s="85"/>
      <c r="D13" s="53">
        <v>200</v>
      </c>
      <c r="E13" s="65">
        <v>3.62</v>
      </c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1" t="s">
        <v>21</v>
      </c>
      <c r="B14" s="81"/>
      <c r="C14" s="81"/>
      <c r="D14" s="82"/>
      <c r="E14" s="66">
        <f>E13+E12+E11+E10+E9</f>
        <v>86.039999999999992</v>
      </c>
      <c r="F14" s="40">
        <f>F13+F12+F11+F10+F9+F8</f>
        <v>40.79</v>
      </c>
      <c r="G14" s="40">
        <f>G13+G12+G11+G10+G9+G8</f>
        <v>15.700000000000001</v>
      </c>
      <c r="H14" s="40">
        <f>H13+H12+H11+H10+H9+H8</f>
        <v>85.47999999999999</v>
      </c>
      <c r="I14" s="40">
        <f>I13+I12+I11+I10+I9+I8</f>
        <v>640.03000000000009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86" t="s">
        <v>23</v>
      </c>
      <c r="B15" s="86"/>
      <c r="C15" s="86"/>
      <c r="D15" s="87"/>
      <c r="E15" s="62"/>
      <c r="F15" s="46">
        <f>F14</f>
        <v>40.79</v>
      </c>
      <c r="G15" s="46">
        <f>G14</f>
        <v>15.700000000000001</v>
      </c>
      <c r="H15" s="46">
        <f>H14</f>
        <v>85.47999999999999</v>
      </c>
      <c r="I15" s="46">
        <f>I14</f>
        <v>640.03000000000009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9" t="s">
        <v>34</v>
      </c>
      <c r="C17" s="80"/>
      <c r="D17" s="42">
        <v>60</v>
      </c>
      <c r="E17" s="40">
        <v>8.41</v>
      </c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9" t="s">
        <v>32</v>
      </c>
      <c r="C18" s="80"/>
      <c r="D18" s="39">
        <v>200</v>
      </c>
      <c r="E18" s="64">
        <v>22.45</v>
      </c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9" t="s">
        <v>33</v>
      </c>
      <c r="C19" s="80"/>
      <c r="D19" s="43">
        <v>230</v>
      </c>
      <c r="E19" s="40">
        <v>54.07</v>
      </c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3" t="s">
        <v>24</v>
      </c>
      <c r="C20" s="83"/>
      <c r="D20" s="42">
        <v>200</v>
      </c>
      <c r="E20" s="40">
        <v>20</v>
      </c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3" t="s">
        <v>40</v>
      </c>
      <c r="C21" s="83"/>
      <c r="D21" s="42">
        <v>26</v>
      </c>
      <c r="E21" s="40">
        <v>5.72</v>
      </c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>
        <v>1.28</v>
      </c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9" t="s">
        <v>15</v>
      </c>
      <c r="C24" s="80"/>
      <c r="D24" s="42">
        <v>40</v>
      </c>
      <c r="E24" s="40">
        <v>1.97</v>
      </c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1" t="s">
        <v>10</v>
      </c>
      <c r="B25" s="81"/>
      <c r="C25" s="81"/>
      <c r="D25" s="82"/>
      <c r="E25" s="66">
        <f>E24+E23+E22+E21+E20+E19+E18+E17</f>
        <v>113.89999999999999</v>
      </c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78" t="s">
        <v>11</v>
      </c>
      <c r="B26" s="78"/>
      <c r="C26" s="78"/>
      <c r="D26" s="78"/>
      <c r="E26" s="78"/>
      <c r="F26" s="78"/>
      <c r="G26" s="78"/>
      <c r="H26" s="78"/>
      <c r="I26" s="78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9" t="s">
        <v>39</v>
      </c>
      <c r="C27" s="80"/>
      <c r="D27" s="42">
        <v>70</v>
      </c>
      <c r="E27" s="40">
        <v>6</v>
      </c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9" t="s">
        <v>28</v>
      </c>
      <c r="C28" s="80"/>
      <c r="D28" s="42">
        <v>200</v>
      </c>
      <c r="E28" s="40">
        <v>6.6</v>
      </c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1" t="s">
        <v>12</v>
      </c>
      <c r="B29" s="81"/>
      <c r="C29" s="81"/>
      <c r="D29" s="82"/>
      <c r="E29" s="63">
        <v>12.6</v>
      </c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78" t="s">
        <v>22</v>
      </c>
      <c r="B30" s="78"/>
      <c r="C30" s="78"/>
      <c r="D30" s="78"/>
      <c r="E30" s="78"/>
      <c r="F30" s="78"/>
      <c r="G30" s="78"/>
      <c r="H30" s="78"/>
      <c r="I30" s="78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1" t="s">
        <v>18</v>
      </c>
      <c r="B31" s="81"/>
      <c r="C31" s="81"/>
      <c r="D31" s="82"/>
      <c r="E31" s="63"/>
      <c r="F31" s="41">
        <f>F29+F25+F15</f>
        <v>74.210000000000008</v>
      </c>
      <c r="G31" s="41">
        <f>G29+G25+G15</f>
        <v>44.06</v>
      </c>
      <c r="H31" s="41">
        <f>H29+H25+H15</f>
        <v>243.05999999999997</v>
      </c>
      <c r="I31" s="41">
        <f>I29+I25+I15</f>
        <v>1632.8175000000001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104" t="s">
        <v>13</v>
      </c>
      <c r="B33" s="104"/>
      <c r="C33" s="104"/>
      <c r="D33" s="104"/>
      <c r="E33" s="104"/>
      <c r="F33" s="104"/>
      <c r="G33" s="104"/>
      <c r="H33" s="104"/>
      <c r="I33" s="104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105" t="s">
        <v>14</v>
      </c>
      <c r="H34" s="105"/>
      <c r="I34" s="105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94" t="s">
        <v>0</v>
      </c>
      <c r="E35" s="94"/>
      <c r="F35" s="94"/>
      <c r="G35" s="37">
        <v>1</v>
      </c>
      <c r="H35" s="69">
        <v>44910</v>
      </c>
      <c r="I35" s="35"/>
    </row>
    <row r="36" spans="1:16" ht="12" x14ac:dyDescent="0.2">
      <c r="A36" s="95" t="s">
        <v>1</v>
      </c>
      <c r="B36" s="97" t="s">
        <v>2</v>
      </c>
      <c r="C36" s="95"/>
      <c r="D36" s="99" t="s">
        <v>3</v>
      </c>
      <c r="E36" s="76"/>
      <c r="F36" s="101" t="s">
        <v>4</v>
      </c>
      <c r="G36" s="102"/>
      <c r="H36" s="103"/>
      <c r="I36" s="99" t="s">
        <v>5</v>
      </c>
    </row>
    <row r="37" spans="1:16" ht="12" x14ac:dyDescent="0.2">
      <c r="A37" s="96"/>
      <c r="B37" s="98"/>
      <c r="C37" s="96"/>
      <c r="D37" s="100"/>
      <c r="E37" s="73" t="s">
        <v>36</v>
      </c>
      <c r="F37" s="48" t="s">
        <v>6</v>
      </c>
      <c r="G37" s="48" t="s">
        <v>7</v>
      </c>
      <c r="H37" s="48" t="s">
        <v>8</v>
      </c>
      <c r="I37" s="100"/>
    </row>
    <row r="38" spans="1:16" ht="12" x14ac:dyDescent="0.2">
      <c r="A38" s="75">
        <v>1</v>
      </c>
      <c r="B38" s="88">
        <v>2</v>
      </c>
      <c r="C38" s="89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16" ht="12" x14ac:dyDescent="0.2">
      <c r="A40" s="57">
        <v>11.02</v>
      </c>
      <c r="B40" s="90" t="s">
        <v>29</v>
      </c>
      <c r="C40" s="91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92" t="s">
        <v>26</v>
      </c>
      <c r="C41" s="93"/>
      <c r="D41" s="49" t="s">
        <v>27</v>
      </c>
      <c r="E41" s="45">
        <v>13.75</v>
      </c>
      <c r="F41" s="45">
        <v>0.04</v>
      </c>
      <c r="G41" s="45">
        <v>0.4</v>
      </c>
      <c r="H41" s="45">
        <v>10</v>
      </c>
      <c r="I41" s="45">
        <v>42.7</v>
      </c>
    </row>
    <row r="42" spans="1:16" ht="12" x14ac:dyDescent="0.2">
      <c r="A42" s="55">
        <v>66235.009999999995</v>
      </c>
      <c r="B42" s="79" t="s">
        <v>30</v>
      </c>
      <c r="C42" s="80"/>
      <c r="D42" s="42">
        <v>90</v>
      </c>
      <c r="E42" s="40">
        <v>55.61</v>
      </c>
      <c r="F42" s="40">
        <v>20.2</v>
      </c>
      <c r="G42" s="40">
        <v>12.07</v>
      </c>
      <c r="H42" s="40">
        <v>2.08</v>
      </c>
      <c r="I42" s="40">
        <v>197.23</v>
      </c>
    </row>
    <row r="43" spans="1:16" ht="12" x14ac:dyDescent="0.2">
      <c r="A43" s="55">
        <v>330.01</v>
      </c>
      <c r="B43" s="79" t="s">
        <v>35</v>
      </c>
      <c r="C43" s="80"/>
      <c r="D43" s="47">
        <v>180</v>
      </c>
      <c r="E43" s="64">
        <v>10.92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9" t="s">
        <v>16</v>
      </c>
      <c r="C44" s="80"/>
      <c r="D44" s="42">
        <v>50</v>
      </c>
      <c r="E44" s="40">
        <v>3.2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84" t="s">
        <v>31</v>
      </c>
      <c r="C45" s="85"/>
      <c r="D45" s="53">
        <v>200</v>
      </c>
      <c r="E45" s="65">
        <v>3.62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1" t="s">
        <v>21</v>
      </c>
      <c r="B46" s="81"/>
      <c r="C46" s="81"/>
      <c r="D46" s="82"/>
      <c r="E46" s="66">
        <f>E45+E44+E43+E42+E41</f>
        <v>87.1</v>
      </c>
      <c r="F46" s="40">
        <f>F45+F44+F43+F42+F41+F40</f>
        <v>45.540000000000006</v>
      </c>
      <c r="G46" s="40">
        <f>G45+G44+G43+G42+G41+G40</f>
        <v>16.86</v>
      </c>
      <c r="H46" s="40">
        <f>H45+H44+H43+H42+H41+H40</f>
        <v>104.38999999999999</v>
      </c>
      <c r="I46" s="40">
        <f>I45+I44+I43+I42+I41+I40</f>
        <v>718.17000000000007</v>
      </c>
    </row>
    <row r="47" spans="1:16" ht="12" x14ac:dyDescent="0.2">
      <c r="A47" s="86" t="s">
        <v>23</v>
      </c>
      <c r="B47" s="86"/>
      <c r="C47" s="86"/>
      <c r="D47" s="87"/>
      <c r="E47" s="72"/>
      <c r="F47" s="46">
        <f>F46</f>
        <v>45.540000000000006</v>
      </c>
      <c r="G47" s="46">
        <f>G46</f>
        <v>16.86</v>
      </c>
      <c r="H47" s="46">
        <f>H46</f>
        <v>104.38999999999999</v>
      </c>
      <c r="I47" s="46">
        <f>I46</f>
        <v>718.17000000000007</v>
      </c>
    </row>
    <row r="48" spans="1:16" ht="12" x14ac:dyDescent="0.2">
      <c r="A48" s="78" t="s">
        <v>9</v>
      </c>
      <c r="B48" s="78"/>
      <c r="C48" s="78"/>
      <c r="D48" s="78"/>
      <c r="E48" s="78"/>
      <c r="F48" s="78"/>
      <c r="G48" s="78"/>
      <c r="H48" s="78"/>
      <c r="I48" s="78"/>
    </row>
    <row r="49" spans="1:9" ht="12" x14ac:dyDescent="0.2">
      <c r="A49" s="55">
        <v>51.06</v>
      </c>
      <c r="B49" s="79" t="s">
        <v>34</v>
      </c>
      <c r="C49" s="80"/>
      <c r="D49" s="42">
        <v>100</v>
      </c>
      <c r="E49" s="40">
        <v>14.03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9" t="s">
        <v>32</v>
      </c>
      <c r="C50" s="80"/>
      <c r="D50" s="39">
        <v>200</v>
      </c>
      <c r="E50" s="64">
        <v>22.45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9" t="s">
        <v>33</v>
      </c>
      <c r="C51" s="80"/>
      <c r="D51" s="43">
        <v>230</v>
      </c>
      <c r="E51" s="40">
        <v>54.07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3" t="s">
        <v>24</v>
      </c>
      <c r="C52" s="83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3" t="s">
        <v>41</v>
      </c>
      <c r="C53" s="83"/>
      <c r="D53" s="42">
        <v>26</v>
      </c>
      <c r="E53" s="40">
        <v>5.72</v>
      </c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1.28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9" t="s">
        <v>15</v>
      </c>
      <c r="C55" s="80"/>
      <c r="D55" s="42">
        <v>40</v>
      </c>
      <c r="E55" s="40">
        <v>1.97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1" t="s">
        <v>10</v>
      </c>
      <c r="B56" s="81"/>
      <c r="C56" s="81"/>
      <c r="D56" s="82"/>
      <c r="E56" s="66">
        <f>E55+E54+E53+E52+E51+E50+E49</f>
        <v>107.52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78" t="s">
        <v>11</v>
      </c>
      <c r="B57" s="78"/>
      <c r="C57" s="78"/>
      <c r="D57" s="78"/>
      <c r="E57" s="78"/>
      <c r="F57" s="78"/>
      <c r="G57" s="78"/>
      <c r="H57" s="78"/>
      <c r="I57" s="78"/>
    </row>
    <row r="58" spans="1:9" ht="12" x14ac:dyDescent="0.2">
      <c r="A58" s="58">
        <v>738.36</v>
      </c>
      <c r="B58" s="79" t="s">
        <v>37</v>
      </c>
      <c r="C58" s="80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9" t="s">
        <v>28</v>
      </c>
      <c r="C59" s="80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1" t="s">
        <v>12</v>
      </c>
      <c r="B60" s="81"/>
      <c r="C60" s="81"/>
      <c r="D60" s="82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78" t="s">
        <v>22</v>
      </c>
      <c r="B61" s="78"/>
      <c r="C61" s="78"/>
      <c r="D61" s="78"/>
      <c r="E61" s="78"/>
      <c r="F61" s="78"/>
      <c r="G61" s="78"/>
      <c r="H61" s="78"/>
      <c r="I61" s="78"/>
    </row>
    <row r="62" spans="1:9" ht="12" x14ac:dyDescent="0.2">
      <c r="A62" s="81" t="s">
        <v>18</v>
      </c>
      <c r="B62" s="81"/>
      <c r="C62" s="81"/>
      <c r="D62" s="82"/>
      <c r="E62" s="74"/>
      <c r="F62" s="41">
        <f>F60+F56+F47</f>
        <v>78.960000000000008</v>
      </c>
      <c r="G62" s="41">
        <f>G60+G56+G47</f>
        <v>45.22</v>
      </c>
      <c r="H62" s="41">
        <f>H60+H56+H47</f>
        <v>261.96999999999997</v>
      </c>
      <c r="I62" s="41">
        <f>I60+I56+I47</f>
        <v>1710.9575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B24:C24"/>
    <mergeCell ref="A25:D25"/>
    <mergeCell ref="A29:D29"/>
    <mergeCell ref="B27:C27"/>
    <mergeCell ref="A31:D31"/>
    <mergeCell ref="A26:I26"/>
    <mergeCell ref="B28:C28"/>
    <mergeCell ref="A30:I30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B18:C18"/>
    <mergeCell ref="B12:C12"/>
    <mergeCell ref="B11:C11"/>
    <mergeCell ref="A15:D15"/>
    <mergeCell ref="A16:I16"/>
    <mergeCell ref="B20:C20"/>
    <mergeCell ref="D35:F35"/>
    <mergeCell ref="A36:A37"/>
    <mergeCell ref="B36:C37"/>
    <mergeCell ref="D36:D37"/>
    <mergeCell ref="F36:H36"/>
    <mergeCell ref="I36:I37"/>
    <mergeCell ref="B38:C38"/>
    <mergeCell ref="A39:I39"/>
    <mergeCell ref="B40:C40"/>
    <mergeCell ref="B41:C41"/>
    <mergeCell ref="B42:C42"/>
    <mergeCell ref="B43:C43"/>
    <mergeCell ref="B44:C44"/>
    <mergeCell ref="B45:C45"/>
    <mergeCell ref="A46:D46"/>
    <mergeCell ref="A47:D47"/>
    <mergeCell ref="A48:I48"/>
    <mergeCell ref="B49:C49"/>
    <mergeCell ref="B50:C50"/>
    <mergeCell ref="B51:C51"/>
    <mergeCell ref="B52:C52"/>
    <mergeCell ref="B53:C53"/>
    <mergeCell ref="B55:C55"/>
    <mergeCell ref="A56:D56"/>
    <mergeCell ref="A57:I57"/>
    <mergeCell ref="B58:C58"/>
    <mergeCell ref="B59:C59"/>
    <mergeCell ref="A60:D60"/>
    <mergeCell ref="A61:I61"/>
    <mergeCell ref="A62:D62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2022-12-15T04:39:23Z</dcterms:modified>
</cp:coreProperties>
</file>