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"/>
    </mc:Choice>
  </mc:AlternateContent>
  <xr:revisionPtr revIDLastSave="6" documentId="8_{CB14FE24-5824-4759-8C80-A533595FB751}" xr6:coauthVersionLast="47" xr6:coauthVersionMax="47" xr10:uidLastSave="{6A860DEB-CF5B-48AF-8868-AE1442480965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19" i="1"/>
  <c r="L100" i="1"/>
  <c r="L81" i="1"/>
  <c r="L62" i="1"/>
  <c r="L43" i="1"/>
  <c r="H195" i="1"/>
  <c r="J195" i="1"/>
  <c r="I195" i="1"/>
  <c r="G195" i="1"/>
  <c r="F195" i="1"/>
  <c r="J176" i="1"/>
  <c r="I176" i="1"/>
  <c r="H176" i="1"/>
  <c r="F176" i="1"/>
  <c r="L157" i="1"/>
  <c r="J157" i="1"/>
  <c r="I157" i="1"/>
  <c r="H157" i="1"/>
  <c r="G157" i="1"/>
  <c r="F157" i="1"/>
  <c r="G138" i="1"/>
  <c r="J138" i="1"/>
  <c r="I138" i="1"/>
  <c r="H138" i="1"/>
  <c r="F138" i="1"/>
  <c r="L138" i="1"/>
  <c r="J119" i="1"/>
  <c r="I119" i="1"/>
  <c r="G119" i="1"/>
  <c r="H119" i="1"/>
  <c r="F119" i="1"/>
  <c r="J100" i="1"/>
  <c r="I100" i="1"/>
  <c r="H100" i="1"/>
  <c r="G100" i="1"/>
  <c r="F100" i="1"/>
  <c r="J81" i="1"/>
  <c r="I81" i="1"/>
  <c r="H81" i="1"/>
  <c r="G81" i="1"/>
  <c r="F81" i="1"/>
  <c r="H62" i="1"/>
  <c r="J62" i="1"/>
  <c r="I62" i="1"/>
  <c r="G62" i="1"/>
  <c r="F62" i="1"/>
  <c r="J43" i="1"/>
  <c r="I43" i="1"/>
  <c r="H43" i="1"/>
  <c r="G43" i="1"/>
  <c r="F43" i="1"/>
  <c r="L24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<sst xmlns="http://schemas.openxmlformats.org/spreadsheetml/2006/main" count="361" uniqueCount="159">
  <si>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</si>
  <si>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</si>
  <si>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</si>
  <si>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</si>
  <si>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</si>
  <si>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</si>
  <si>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</si>
  <si>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</si>
  <si>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</si>
  <si>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</si>
  <si>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</si>
  <si>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</si>
  <si>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</si>
  <si>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</si>
  <si>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</si>
  <si>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</si>
  <si>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</si>
  <si>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</si>
  <si>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</si>
  <si>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</si>
  <si>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</si>
  <si>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</si>
  <si>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</si>
  <si>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</si>
  <si>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</si>
  <si>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</si>
  <si>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</si>
  <si>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</si>
  <si>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</si>
  <si>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</si>
  <si>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</si>
  <si>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</si>
  <si>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</si>
  <si>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</si>
  <si>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</si>
  <si>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</si>
  <si>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</si>
  <si>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</si>
  <si>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</si>
  <si>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</si>
  <si>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МБОУ"Старокулаткинская СШ №2 им.Героя РФ Р.М.Хабибуллина"</t>
  </si>
  <si>
    <t>каша дружба</t>
  </si>
  <si>
    <t>54-16к</t>
  </si>
  <si>
    <t>какао с молоком</t>
  </si>
  <si>
    <t>хлеб пшеничный</t>
  </si>
  <si>
    <t>масло сливочное порционно</t>
  </si>
  <si>
    <t>53-19з</t>
  </si>
  <si>
    <t>54-21гн</t>
  </si>
  <si>
    <t>пром</t>
  </si>
  <si>
    <t>сыр твердых сортов в нарезке</t>
  </si>
  <si>
    <t>54-1з</t>
  </si>
  <si>
    <t>овощная нарезка</t>
  </si>
  <si>
    <t>суп лапша домашняя</t>
  </si>
  <si>
    <t>компот с фруктовой ягодной  смеси</t>
  </si>
  <si>
    <t>Биточки Детские тушеные с овощами</t>
  </si>
  <si>
    <t>каша гречневая рассыпчатая</t>
  </si>
  <si>
    <t>хлеб ржано-пшеничный</t>
  </si>
  <si>
    <t>302-у</t>
  </si>
  <si>
    <t>343-у</t>
  </si>
  <si>
    <t>пром.</t>
  </si>
  <si>
    <t>вареники с картофелем</t>
  </si>
  <si>
    <t>394-у</t>
  </si>
  <si>
    <t>соус сметанный</t>
  </si>
  <si>
    <t>кофейный напиток с молоком</t>
  </si>
  <si>
    <t>54-23гн</t>
  </si>
  <si>
    <t>яблоко</t>
  </si>
  <si>
    <t>нарезка овощная ассорти</t>
  </si>
  <si>
    <t>борщ со свежей капустой и картофелем</t>
  </si>
  <si>
    <t>котлета куриная</t>
  </si>
  <si>
    <t>82-у</t>
  </si>
  <si>
    <t>295-у</t>
  </si>
  <si>
    <t>рис отварной</t>
  </si>
  <si>
    <t>304-у</t>
  </si>
  <si>
    <t>компот из яблок и вишни</t>
  </si>
  <si>
    <t>салат из моркови и яблок</t>
  </si>
  <si>
    <t>сырники творожные</t>
  </si>
  <si>
    <t>соус сладкий сметанный</t>
  </si>
  <si>
    <t>219-у</t>
  </si>
  <si>
    <t>чай черный с лимоном</t>
  </si>
  <si>
    <t xml:space="preserve">хлеб пшеничный </t>
  </si>
  <si>
    <t>салат из свеклы с сыром</t>
  </si>
  <si>
    <t>Щи  из свежей капусты с картофелем</t>
  </si>
  <si>
    <t>Фрикадельки школьные в соусе</t>
  </si>
  <si>
    <t>макароны отварные</t>
  </si>
  <si>
    <t>компот из сухофруктов</t>
  </si>
  <si>
    <t>54-1г</t>
  </si>
  <si>
    <t>280-у</t>
  </si>
  <si>
    <t>87-у</t>
  </si>
  <si>
    <t>каша вязкая молочная овсяная</t>
  </si>
  <si>
    <t>лепешка с сыром</t>
  </si>
  <si>
    <t>кофейный напиток</t>
  </si>
  <si>
    <t>овощи порционно(кукуруза)</t>
  </si>
  <si>
    <t>суп овощной</t>
  </si>
  <si>
    <t>99-у</t>
  </si>
  <si>
    <t>тефтели детские с овощами тушеными</t>
  </si>
  <si>
    <t>картофельное пюре</t>
  </si>
  <si>
    <t>54-11г</t>
  </si>
  <si>
    <t>компот из смородины</t>
  </si>
  <si>
    <t>54-7хн</t>
  </si>
  <si>
    <t>омлет натуральный</t>
  </si>
  <si>
    <t>чай витаминизированный</t>
  </si>
  <si>
    <t>банан</t>
  </si>
  <si>
    <t>54-1о</t>
  </si>
  <si>
    <t>пельмени детские отварные с бульоном</t>
  </si>
  <si>
    <t>392,32-у</t>
  </si>
  <si>
    <t>котлеты рыбные запеченные под сметанно-луковым соусом</t>
  </si>
  <si>
    <t>234-у</t>
  </si>
  <si>
    <t>Блины со сгущенным молоком</t>
  </si>
  <si>
    <t xml:space="preserve">чай фруктовый </t>
  </si>
  <si>
    <t>салат коктейль фруктовый</t>
  </si>
  <si>
    <t>салат из свеклы с растительным маслом</t>
  </si>
  <si>
    <t>щи из свежей капусты со сметаной</t>
  </si>
  <si>
    <t>крокеты детские</t>
  </si>
  <si>
    <t>299-у</t>
  </si>
  <si>
    <t>54-1с</t>
  </si>
  <si>
    <t>каша пшенная молочная с маслом сливочным</t>
  </si>
  <si>
    <t>2,47-у</t>
  </si>
  <si>
    <t>шанежка наливная</t>
  </si>
  <si>
    <t>740,02-у</t>
  </si>
  <si>
    <t>свекольник</t>
  </si>
  <si>
    <t>81-у</t>
  </si>
  <si>
    <t>пельмени детские отварные</t>
  </si>
  <si>
    <t>391-у</t>
  </si>
  <si>
    <t>чай с сахаром</t>
  </si>
  <si>
    <t>соус сметанно-томатный</t>
  </si>
  <si>
    <t>молоко сгущенное</t>
  </si>
  <si>
    <t>54-211гн</t>
  </si>
  <si>
    <t>вареники с творогом</t>
  </si>
  <si>
    <t>закуска овощная</t>
  </si>
  <si>
    <t>0,05-У</t>
  </si>
  <si>
    <t>суп картофельный с горохом</t>
  </si>
  <si>
    <t>102-у</t>
  </si>
  <si>
    <t>нагетсы детские</t>
  </si>
  <si>
    <t>23-у</t>
  </si>
  <si>
    <t>рис с овощами</t>
  </si>
  <si>
    <t>54-26г</t>
  </si>
  <si>
    <t>тефтели детские тушеные с овощами</t>
  </si>
  <si>
    <t>чай фруктовый с вишней,малиной и яблоками</t>
  </si>
  <si>
    <t>54-19гн</t>
  </si>
  <si>
    <t>морковь в нарезке</t>
  </si>
  <si>
    <t>54-32з</t>
  </si>
  <si>
    <t>суп картофельный с макаронными изделиями</t>
  </si>
  <si>
    <t>фрикадельки детские</t>
  </si>
  <si>
    <t>компот из смеси сухофруктов</t>
  </si>
  <si>
    <t>компот из фруктово ягодной смеси</t>
  </si>
  <si>
    <t>яйцо вареное</t>
  </si>
  <si>
    <t>54-6о</t>
  </si>
  <si>
    <t>соус ягодный сладкий</t>
  </si>
  <si>
    <t>334-у</t>
  </si>
  <si>
    <t>апельсин</t>
  </si>
  <si>
    <t>суп картофельный с клецками</t>
  </si>
  <si>
    <t>картофель отварной</t>
  </si>
  <si>
    <t>311-у</t>
  </si>
  <si>
    <t>крокеты с кабачком</t>
  </si>
  <si>
    <t>267,66-у</t>
  </si>
  <si>
    <t>сок яблочный</t>
  </si>
  <si>
    <t>прогм</t>
  </si>
  <si>
    <t>Рафикова Г.Ш.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</si>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</sst>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7" activePane="bottomRight" state="frozen"/>
      <selection pane="topRight" activeCell="E1" sqref="E1"/>
      <selection pane="bottomLeft" activeCell="A6" sqref="A6"/>
      <selection pane="bottomRight" activeCell="Q97" sqref="Q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40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157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220</v>
      </c>
      <c r="G6" s="40">
        <v>5.5</v>
      </c>
      <c r="H6" s="40">
        <v>6.58</v>
      </c>
      <c r="I6" s="40">
        <v>26.4</v>
      </c>
      <c r="J6" s="40">
        <v>185.8</v>
      </c>
      <c r="K6" s="41" t="s">
        <v>42</v>
      </c>
      <c r="L6" s="40">
        <v>18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10</v>
      </c>
      <c r="G7" s="43">
        <v>0.1</v>
      </c>
      <c r="H7" s="43">
        <v>7.3</v>
      </c>
      <c r="I7" s="43">
        <v>0.1</v>
      </c>
      <c r="J7" s="43">
        <v>66.099999999999994</v>
      </c>
      <c r="K7" s="44" t="s">
        <v>46</v>
      </c>
      <c r="L7" s="43">
        <v>6.5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47</v>
      </c>
      <c r="L8" s="43">
        <v>11.81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 t="s">
        <v>48</v>
      </c>
      <c r="L9" s="43">
        <v>3.96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49</v>
      </c>
      <c r="F11" s="43">
        <v>10</v>
      </c>
      <c r="G11" s="43">
        <v>2.2999999999999998</v>
      </c>
      <c r="H11" s="43">
        <v>3</v>
      </c>
      <c r="I11" s="43">
        <v>0</v>
      </c>
      <c r="J11" s="43">
        <v>35.799999999999997</v>
      </c>
      <c r="K11" s="44" t="s">
        <v>50</v>
      </c>
      <c r="L11" s="43">
        <v>7.25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17.2</v>
      </c>
      <c r="H13" s="19">
        <f t="shared" si="0"/>
        <v>20.88</v>
      </c>
      <c r="I13" s="19">
        <f t="shared" si="0"/>
        <v>68.5</v>
      </c>
      <c r="J13" s="19">
        <f t="shared" si="0"/>
        <v>528.69999999999993</v>
      </c>
      <c r="K13" s="25"/>
      <c r="L13" s="19">
        <f t="shared" ref="L13" si="1">SUM(L6:L12)</f>
        <v>47.52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44">
        <v>13</v>
      </c>
      <c r="L14" s="43">
        <v>8</v>
      </c>
    </row>
    <row r="15" spans="1:12" ht="15" x14ac:dyDescent="0.25">
      <c r="A15" s="23"/>
      <c r="B15" s="15"/>
      <c r="C15" s="11"/>
      <c r="D15" s="7" t="s">
        <v>27</v>
      </c>
      <c r="E15" s="42" t="s">
        <v>52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>
        <v>10.5</v>
      </c>
    </row>
    <row r="16" spans="1:12" ht="15" x14ac:dyDescent="0.25">
      <c r="A16" s="23"/>
      <c r="B16" s="15"/>
      <c r="C16" s="11"/>
      <c r="D16" s="7" t="s">
        <v>28</v>
      </c>
      <c r="E16" s="42" t="s">
        <v>54</v>
      </c>
      <c r="F16" s="43">
        <v>90</v>
      </c>
      <c r="G16" s="43">
        <v>13.29</v>
      </c>
      <c r="H16" s="43">
        <v>15.01</v>
      </c>
      <c r="I16" s="43">
        <v>14.92</v>
      </c>
      <c r="J16" s="43">
        <v>250.85</v>
      </c>
      <c r="K16" s="44">
        <v>268</v>
      </c>
      <c r="L16" s="43">
        <v>55</v>
      </c>
    </row>
    <row r="17" spans="1:12" ht="15" x14ac:dyDescent="0.25">
      <c r="A17" s="23"/>
      <c r="B17" s="15"/>
      <c r="C17" s="11"/>
      <c r="D17" s="7" t="s">
        <v>29</v>
      </c>
      <c r="E17" s="42" t="s">
        <v>55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44" t="s">
        <v>57</v>
      </c>
      <c r="L17" s="43">
        <v>10.06</v>
      </c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58</v>
      </c>
      <c r="L18" s="43">
        <v>15.5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56</v>
      </c>
      <c r="F20" s="43">
        <v>50</v>
      </c>
      <c r="G20" s="43">
        <v>3.3</v>
      </c>
      <c r="H20" s="43">
        <v>0.6</v>
      </c>
      <c r="I20" s="43">
        <v>19.8</v>
      </c>
      <c r="J20" s="43">
        <v>97.8</v>
      </c>
      <c r="K20" s="44" t="s">
        <v>59</v>
      </c>
      <c r="L20" s="43">
        <v>2.62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30.89</v>
      </c>
      <c r="H23" s="19">
        <f t="shared" si="2"/>
        <v>29.910000000000004</v>
      </c>
      <c r="I23" s="19">
        <f t="shared" si="2"/>
        <v>94.52</v>
      </c>
      <c r="J23" s="19">
        <f t="shared" si="2"/>
        <v>774.35</v>
      </c>
      <c r="K23" s="25"/>
      <c r="L23" s="19">
        <f t="shared" ref="L23" si="3">SUM(L14:L22)</f>
        <v>101.68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1220</v>
      </c>
      <c r="G24" s="32">
        <f t="shared" ref="G24:J24" si="4">G13+G23</f>
        <v>48.09</v>
      </c>
      <c r="H24" s="32">
        <f t="shared" si="4"/>
        <v>50.790000000000006</v>
      </c>
      <c r="I24" s="32">
        <f t="shared" si="4"/>
        <v>163.01999999999998</v>
      </c>
      <c r="J24" s="32">
        <f t="shared" si="4"/>
        <v>1303.05</v>
      </c>
      <c r="K24" s="32"/>
      <c r="L24" s="32">
        <f t="shared" ref="L24" si="5">L13+L23</f>
        <v>149.20000000000002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120</v>
      </c>
      <c r="G25" s="40">
        <v>5.8</v>
      </c>
      <c r="H25" s="40">
        <v>8.6999999999999993</v>
      </c>
      <c r="I25" s="40">
        <v>32.1</v>
      </c>
      <c r="J25" s="40">
        <v>229.7</v>
      </c>
      <c r="K25" s="41" t="s">
        <v>61</v>
      </c>
      <c r="L25" s="40">
        <v>30</v>
      </c>
    </row>
    <row r="26" spans="1:12" ht="15" x14ac:dyDescent="0.25">
      <c r="A26" s="14"/>
      <c r="B26" s="15"/>
      <c r="C26" s="11"/>
      <c r="D26" s="6"/>
      <c r="E26" s="42" t="s">
        <v>62</v>
      </c>
      <c r="F26" s="43">
        <v>30</v>
      </c>
      <c r="G26" s="43">
        <v>0.8</v>
      </c>
      <c r="H26" s="43">
        <v>2.4</v>
      </c>
      <c r="I26" s="43">
        <v>2.2999999999999998</v>
      </c>
      <c r="J26" s="43">
        <v>33.9</v>
      </c>
      <c r="K26" s="44">
        <v>330</v>
      </c>
      <c r="L26" s="43">
        <v>3.6</v>
      </c>
    </row>
    <row r="27" spans="1:12" ht="15" x14ac:dyDescent="0.2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64</v>
      </c>
      <c r="L27" s="43">
        <v>9.2899999999999991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48</v>
      </c>
      <c r="L28" s="43">
        <v>1.98</v>
      </c>
    </row>
    <row r="29" spans="1:12" ht="15" x14ac:dyDescent="0.25">
      <c r="A29" s="14"/>
      <c r="B29" s="15"/>
      <c r="C29" s="11"/>
      <c r="D29" s="7" t="s">
        <v>24</v>
      </c>
      <c r="E29" s="42" t="s">
        <v>65</v>
      </c>
      <c r="F29" s="43">
        <v>180</v>
      </c>
      <c r="G29" s="43">
        <v>0.75</v>
      </c>
      <c r="H29" s="43">
        <v>0.75</v>
      </c>
      <c r="I29" s="43">
        <v>17.7</v>
      </c>
      <c r="J29" s="43">
        <v>79.95</v>
      </c>
      <c r="K29" s="44" t="s">
        <v>48</v>
      </c>
      <c r="L29" s="43">
        <v>16.2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13.55</v>
      </c>
      <c r="H32" s="19">
        <f t="shared" ref="H32" si="7">SUM(H25:H31)</f>
        <v>14.95</v>
      </c>
      <c r="I32" s="19">
        <f t="shared" ref="I32" si="8">SUM(I25:I31)</f>
        <v>78.099999999999994</v>
      </c>
      <c r="J32" s="19">
        <f t="shared" ref="J32:L32" si="9">SUM(J25:J31)</f>
        <v>499.84999999999997</v>
      </c>
      <c r="K32" s="25"/>
      <c r="L32" s="19">
        <f t="shared" si="9"/>
        <v>61.069999999999993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30</v>
      </c>
      <c r="G33" s="43">
        <v>0.4</v>
      </c>
      <c r="H33" s="43">
        <v>0</v>
      </c>
      <c r="I33" s="43">
        <v>1.1000000000000001</v>
      </c>
      <c r="J33" s="43">
        <v>6.2</v>
      </c>
      <c r="K33" s="44">
        <v>17</v>
      </c>
      <c r="L33" s="43">
        <v>5</v>
      </c>
    </row>
    <row r="34" spans="1:12" ht="15" x14ac:dyDescent="0.25">
      <c r="A34" s="14"/>
      <c r="B34" s="15"/>
      <c r="C34" s="11"/>
      <c r="D34" s="7" t="s">
        <v>27</v>
      </c>
      <c r="E34" s="42" t="s">
        <v>67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69</v>
      </c>
      <c r="L34" s="43">
        <v>22.7</v>
      </c>
    </row>
    <row r="35" spans="1:12" ht="15" x14ac:dyDescent="0.25">
      <c r="A35" s="14"/>
      <c r="B35" s="15"/>
      <c r="C35" s="11"/>
      <c r="D35" s="7" t="s">
        <v>28</v>
      </c>
      <c r="E35" s="42" t="s">
        <v>68</v>
      </c>
      <c r="F35" s="43">
        <v>90</v>
      </c>
      <c r="G35" s="43">
        <v>17.100000000000001</v>
      </c>
      <c r="H35" s="43">
        <v>23.1</v>
      </c>
      <c r="I35" s="43">
        <v>22.6</v>
      </c>
      <c r="J35" s="43">
        <v>366.8</v>
      </c>
      <c r="K35" s="44" t="s">
        <v>70</v>
      </c>
      <c r="L35" s="43">
        <v>37.5</v>
      </c>
    </row>
    <row r="36" spans="1:12" ht="15" x14ac:dyDescent="0.25">
      <c r="A36" s="14"/>
      <c r="B36" s="15"/>
      <c r="C36" s="11"/>
      <c r="D36" s="7" t="s">
        <v>29</v>
      </c>
      <c r="E36" s="42" t="s">
        <v>71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44" t="s">
        <v>72</v>
      </c>
      <c r="L36" s="43">
        <v>9.5</v>
      </c>
    </row>
    <row r="37" spans="1:12" ht="15" x14ac:dyDescent="0.25">
      <c r="A37" s="14"/>
      <c r="B37" s="15"/>
      <c r="C37" s="11"/>
      <c r="D37" s="7" t="s">
        <v>30</v>
      </c>
      <c r="E37" s="42" t="s">
        <v>73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43">
        <v>17.5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56</v>
      </c>
      <c r="F39" s="43">
        <v>50</v>
      </c>
      <c r="G39" s="43">
        <v>3.3</v>
      </c>
      <c r="H39" s="43">
        <v>0.6</v>
      </c>
      <c r="I39" s="43">
        <v>19.8</v>
      </c>
      <c r="J39" s="43">
        <v>97.8</v>
      </c>
      <c r="K39" s="44" t="s">
        <v>59</v>
      </c>
      <c r="L39" s="43">
        <v>2.62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29.6</v>
      </c>
      <c r="H42" s="19">
        <f t="shared" ref="H42" si="11">SUM(H33:H41)</f>
        <v>32.6</v>
      </c>
      <c r="I42" s="19">
        <f t="shared" ref="I42" si="12">SUM(I33:I41)</f>
        <v>110.2</v>
      </c>
      <c r="J42" s="19">
        <f t="shared" ref="J42:L42" si="13">SUM(J33:J41)</f>
        <v>852.9</v>
      </c>
      <c r="K42" s="25"/>
      <c r="L42" s="19">
        <f t="shared" si="13"/>
        <v>94.820000000000007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1280</v>
      </c>
      <c r="G43" s="32">
        <f t="shared" ref="G43" si="14">G32+G42</f>
        <v>43.150000000000006</v>
      </c>
      <c r="H43" s="32">
        <f t="shared" ref="H43" si="15">H32+H42</f>
        <v>47.55</v>
      </c>
      <c r="I43" s="32">
        <f t="shared" ref="I43" si="16">I32+I42</f>
        <v>188.3</v>
      </c>
      <c r="J43" s="32">
        <f t="shared" ref="J43:L43" si="17">J32+J42</f>
        <v>1352.75</v>
      </c>
      <c r="K43" s="32"/>
      <c r="L43" s="32">
        <f t="shared" si="17"/>
        <v>155.88999999999999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150</v>
      </c>
      <c r="G44" s="40">
        <v>29.7</v>
      </c>
      <c r="H44" s="40">
        <v>13.4</v>
      </c>
      <c r="I44" s="40">
        <v>22.6</v>
      </c>
      <c r="J44" s="40">
        <v>329.9</v>
      </c>
      <c r="K44" s="41" t="s">
        <v>77</v>
      </c>
      <c r="L44" s="40">
        <v>44</v>
      </c>
    </row>
    <row r="45" spans="1:12" ht="15" x14ac:dyDescent="0.25">
      <c r="A45" s="23"/>
      <c r="B45" s="15"/>
      <c r="C45" s="11"/>
      <c r="D45" s="6"/>
      <c r="E45" s="42" t="s">
        <v>76</v>
      </c>
      <c r="F45" s="43">
        <v>50</v>
      </c>
      <c r="G45" s="43">
        <v>1.6</v>
      </c>
      <c r="H45" s="43">
        <v>4.4000000000000004</v>
      </c>
      <c r="I45" s="43">
        <v>6.9</v>
      </c>
      <c r="J45" s="43">
        <v>73.599999999999994</v>
      </c>
      <c r="K45" s="44">
        <v>330</v>
      </c>
      <c r="L45" s="43">
        <v>7.15</v>
      </c>
    </row>
    <row r="46" spans="1:12" ht="15" x14ac:dyDescent="0.25">
      <c r="A46" s="23"/>
      <c r="B46" s="15"/>
      <c r="C46" s="11"/>
      <c r="D46" s="7" t="s">
        <v>22</v>
      </c>
      <c r="E46" s="42" t="s">
        <v>78</v>
      </c>
      <c r="F46" s="43">
        <v>200</v>
      </c>
      <c r="G46" s="43">
        <v>0.4</v>
      </c>
      <c r="H46" s="43">
        <v>0.1</v>
      </c>
      <c r="I46" s="43">
        <v>5.2</v>
      </c>
      <c r="J46" s="43">
        <v>23.7</v>
      </c>
      <c r="K46" s="44">
        <v>375.01</v>
      </c>
      <c r="L46" s="43">
        <v>3.31</v>
      </c>
    </row>
    <row r="47" spans="1:12" ht="15" x14ac:dyDescent="0.25">
      <c r="A47" s="23"/>
      <c r="B47" s="15"/>
      <c r="C47" s="11"/>
      <c r="D47" s="7" t="s">
        <v>23</v>
      </c>
      <c r="E47" s="42" t="s">
        <v>79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44" t="s">
        <v>59</v>
      </c>
      <c r="L47" s="43">
        <v>3.3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74</v>
      </c>
      <c r="F49" s="43">
        <v>50</v>
      </c>
      <c r="G49" s="43">
        <v>0.5</v>
      </c>
      <c r="H49" s="43">
        <v>1.6</v>
      </c>
      <c r="I49" s="43">
        <v>6.2</v>
      </c>
      <c r="J49" s="43">
        <v>41.1</v>
      </c>
      <c r="K49" s="44">
        <v>60</v>
      </c>
      <c r="L49" s="43">
        <v>6.15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36</v>
      </c>
      <c r="H51" s="19">
        <f t="shared" ref="H51" si="19">SUM(H44:H50)</f>
        <v>19.900000000000002</v>
      </c>
      <c r="I51" s="19">
        <f t="shared" ref="I51" si="20">SUM(I44:I50)</f>
        <v>65.5</v>
      </c>
      <c r="J51" s="19">
        <f t="shared" ref="J51:L51" si="21">SUM(J44:J50)</f>
        <v>585.5</v>
      </c>
      <c r="K51" s="25"/>
      <c r="L51" s="19">
        <f t="shared" si="21"/>
        <v>63.91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>
        <v>13.96</v>
      </c>
    </row>
    <row r="53" spans="1:12" ht="15" x14ac:dyDescent="0.25">
      <c r="A53" s="23"/>
      <c r="B53" s="15"/>
      <c r="C53" s="11"/>
      <c r="D53" s="7" t="s">
        <v>27</v>
      </c>
      <c r="E53" s="42" t="s">
        <v>81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87</v>
      </c>
      <c r="L53" s="43">
        <v>18.420000000000002</v>
      </c>
    </row>
    <row r="54" spans="1:12" ht="15" x14ac:dyDescent="0.25">
      <c r="A54" s="23"/>
      <c r="B54" s="15"/>
      <c r="C54" s="11"/>
      <c r="D54" s="7" t="s">
        <v>28</v>
      </c>
      <c r="E54" s="42" t="s">
        <v>82</v>
      </c>
      <c r="F54" s="43">
        <v>90</v>
      </c>
      <c r="G54" s="43">
        <v>8.5</v>
      </c>
      <c r="H54" s="43">
        <v>11</v>
      </c>
      <c r="I54" s="43">
        <v>13.1</v>
      </c>
      <c r="J54" s="43">
        <v>185.3</v>
      </c>
      <c r="K54" s="44" t="s">
        <v>86</v>
      </c>
      <c r="L54" s="43">
        <v>47.2</v>
      </c>
    </row>
    <row r="55" spans="1:12" ht="15" x14ac:dyDescent="0.25">
      <c r="A55" s="23"/>
      <c r="B55" s="15"/>
      <c r="C55" s="11"/>
      <c r="D55" s="7" t="s">
        <v>29</v>
      </c>
      <c r="E55" s="42" t="s">
        <v>83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 t="s">
        <v>85</v>
      </c>
      <c r="L55" s="43">
        <v>6.75</v>
      </c>
    </row>
    <row r="56" spans="1:12" ht="15" x14ac:dyDescent="0.25">
      <c r="A56" s="23"/>
      <c r="B56" s="15"/>
      <c r="C56" s="11"/>
      <c r="D56" s="7" t="s">
        <v>30</v>
      </c>
      <c r="E56" s="42" t="s">
        <v>84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>
        <v>7.55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56</v>
      </c>
      <c r="F58" s="43">
        <v>50</v>
      </c>
      <c r="G58" s="43">
        <v>3.3</v>
      </c>
      <c r="H58" s="43">
        <v>0.6</v>
      </c>
      <c r="I58" s="43">
        <v>19.8</v>
      </c>
      <c r="J58" s="43">
        <v>97.8</v>
      </c>
      <c r="K58" s="44" t="s">
        <v>59</v>
      </c>
      <c r="L58" s="43">
        <v>2.62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26.2</v>
      </c>
      <c r="H61" s="19">
        <f t="shared" ref="H61" si="23">SUM(H52:H60)</f>
        <v>29.300000000000004</v>
      </c>
      <c r="I61" s="19">
        <f t="shared" ref="I61" si="24">SUM(I52:I60)</f>
        <v>102.2</v>
      </c>
      <c r="J61" s="19">
        <f t="shared" ref="J61:L61" si="25">SUM(J52:J60)</f>
        <v>777.09999999999991</v>
      </c>
      <c r="K61" s="25"/>
      <c r="L61" s="19">
        <f t="shared" si="25"/>
        <v>96.500000000000014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1250</v>
      </c>
      <c r="G62" s="32">
        <f t="shared" ref="G62" si="26">G51+G61</f>
        <v>62.2</v>
      </c>
      <c r="H62" s="32">
        <f t="shared" ref="H62" si="27">H51+H61</f>
        <v>49.2</v>
      </c>
      <c r="I62" s="32">
        <f t="shared" ref="I62" si="28">I51+I61</f>
        <v>167.7</v>
      </c>
      <c r="J62" s="32">
        <f t="shared" ref="J62:L62" si="29">J51+J61</f>
        <v>1362.6</v>
      </c>
      <c r="K62" s="32"/>
      <c r="L62" s="32">
        <f t="shared" si="29"/>
        <v>160.41000000000003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200</v>
      </c>
      <c r="G63" s="40">
        <v>7.9</v>
      </c>
      <c r="H63" s="40">
        <v>11.6</v>
      </c>
      <c r="I63" s="40">
        <v>33.700000000000003</v>
      </c>
      <c r="J63" s="40">
        <v>270.60000000000002</v>
      </c>
      <c r="K63" s="41">
        <v>173</v>
      </c>
      <c r="L63" s="40">
        <v>17.309999999999999</v>
      </c>
    </row>
    <row r="64" spans="1:12" ht="15" x14ac:dyDescent="0.25">
      <c r="A64" s="23"/>
      <c r="B64" s="15"/>
      <c r="C64" s="11"/>
      <c r="D64" s="6"/>
      <c r="E64" s="42" t="s">
        <v>89</v>
      </c>
      <c r="F64" s="43">
        <v>100</v>
      </c>
      <c r="G64" s="43">
        <v>9.6</v>
      </c>
      <c r="H64" s="43">
        <v>7.2</v>
      </c>
      <c r="I64" s="43">
        <v>40.799999999999997</v>
      </c>
      <c r="J64" s="43">
        <v>266.2</v>
      </c>
      <c r="K64" s="44">
        <v>50.23</v>
      </c>
      <c r="L64" s="43">
        <v>13</v>
      </c>
    </row>
    <row r="65" spans="1:12" ht="15" x14ac:dyDescent="0.25">
      <c r="A65" s="23"/>
      <c r="B65" s="15"/>
      <c r="C65" s="11"/>
      <c r="D65" s="7" t="s">
        <v>22</v>
      </c>
      <c r="E65" s="42" t="s">
        <v>90</v>
      </c>
      <c r="F65" s="43">
        <v>200</v>
      </c>
      <c r="G65" s="43">
        <v>0.5</v>
      </c>
      <c r="H65" s="43">
        <v>0.3</v>
      </c>
      <c r="I65" s="43">
        <v>5.6</v>
      </c>
      <c r="J65" s="43">
        <v>26.7</v>
      </c>
      <c r="K65" s="44">
        <v>381</v>
      </c>
      <c r="L65" s="43">
        <v>1.1599999999999999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46.89</v>
      </c>
      <c r="K66" s="44" t="s">
        <v>59</v>
      </c>
      <c r="L66" s="43">
        <v>1.32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19.5</v>
      </c>
      <c r="H70" s="19">
        <f t="shared" ref="H70" si="31">SUM(H63:H69)</f>
        <v>19.3</v>
      </c>
      <c r="I70" s="19">
        <f t="shared" ref="I70" si="32">SUM(I63:I69)</f>
        <v>89.899999999999991</v>
      </c>
      <c r="J70" s="19">
        <f t="shared" ref="J70:L70" si="33">SUM(J63:J69)</f>
        <v>610.39</v>
      </c>
      <c r="K70" s="25"/>
      <c r="L70" s="19">
        <f t="shared" si="33"/>
        <v>32.79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91</v>
      </c>
      <c r="F71" s="43">
        <v>30</v>
      </c>
      <c r="G71" s="43">
        <v>0.6</v>
      </c>
      <c r="H71" s="43">
        <v>0.1</v>
      </c>
      <c r="I71" s="43">
        <v>3.1</v>
      </c>
      <c r="J71" s="43">
        <v>15.7</v>
      </c>
      <c r="K71" s="44">
        <v>16</v>
      </c>
      <c r="L71" s="43">
        <v>8.65</v>
      </c>
    </row>
    <row r="72" spans="1:12" ht="15" x14ac:dyDescent="0.25">
      <c r="A72" s="23"/>
      <c r="B72" s="15"/>
      <c r="C72" s="11"/>
      <c r="D72" s="7" t="s">
        <v>27</v>
      </c>
      <c r="E72" s="42" t="s">
        <v>92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93</v>
      </c>
      <c r="L72" s="43">
        <v>21.7</v>
      </c>
    </row>
    <row r="73" spans="1:12" ht="15" x14ac:dyDescent="0.25">
      <c r="A73" s="23"/>
      <c r="B73" s="15"/>
      <c r="C73" s="11"/>
      <c r="D73" s="7" t="s">
        <v>28</v>
      </c>
      <c r="E73" s="42" t="s">
        <v>94</v>
      </c>
      <c r="F73" s="43">
        <v>90</v>
      </c>
      <c r="G73" s="43">
        <v>14.1</v>
      </c>
      <c r="H73" s="43">
        <v>18.600000000000001</v>
      </c>
      <c r="I73" s="43">
        <v>19.600000000000001</v>
      </c>
      <c r="J73" s="43">
        <v>302.3</v>
      </c>
      <c r="K73" s="44">
        <v>279</v>
      </c>
      <c r="L73" s="43">
        <v>47.68</v>
      </c>
    </row>
    <row r="74" spans="1:12" ht="15" x14ac:dyDescent="0.25">
      <c r="A74" s="23"/>
      <c r="B74" s="15"/>
      <c r="C74" s="11"/>
      <c r="D74" s="7" t="s">
        <v>29</v>
      </c>
      <c r="E74" s="42" t="s">
        <v>95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96</v>
      </c>
      <c r="L74" s="43">
        <v>11.63</v>
      </c>
    </row>
    <row r="75" spans="1:12" ht="15" x14ac:dyDescent="0.25">
      <c r="A75" s="23"/>
      <c r="B75" s="15"/>
      <c r="C75" s="11"/>
      <c r="D75" s="7" t="s">
        <v>30</v>
      </c>
      <c r="E75" s="42" t="s">
        <v>97</v>
      </c>
      <c r="F75" s="43">
        <v>200</v>
      </c>
      <c r="G75" s="43">
        <v>0.3</v>
      </c>
      <c r="H75" s="43">
        <v>0.1</v>
      </c>
      <c r="I75" s="43">
        <v>8.4</v>
      </c>
      <c r="J75" s="43">
        <v>35.5</v>
      </c>
      <c r="K75" s="44" t="s">
        <v>98</v>
      </c>
      <c r="L75" s="43">
        <v>12.06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56</v>
      </c>
      <c r="F77" s="43">
        <v>50</v>
      </c>
      <c r="G77" s="43">
        <v>3.3</v>
      </c>
      <c r="H77" s="43">
        <v>0.6</v>
      </c>
      <c r="I77" s="43">
        <v>19.8</v>
      </c>
      <c r="J77" s="43">
        <v>97.8</v>
      </c>
      <c r="K77" s="44" t="s">
        <v>59</v>
      </c>
      <c r="L77" s="43">
        <v>2.62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26.6</v>
      </c>
      <c r="H80" s="19">
        <f t="shared" ref="H80" si="35">SUM(H71:H79)</f>
        <v>29.200000000000006</v>
      </c>
      <c r="I80" s="19">
        <f t="shared" ref="I80" si="36">SUM(I71:I79)</f>
        <v>79.7</v>
      </c>
      <c r="J80" s="19">
        <f t="shared" ref="J80:L80" si="37">SUM(J71:J79)</f>
        <v>688</v>
      </c>
      <c r="K80" s="25"/>
      <c r="L80" s="19">
        <f t="shared" si="37"/>
        <v>104.34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1240</v>
      </c>
      <c r="G81" s="32">
        <f t="shared" ref="G81" si="38">G70+G80</f>
        <v>46.1</v>
      </c>
      <c r="H81" s="32">
        <f t="shared" ref="H81" si="39">H70+H80</f>
        <v>48.500000000000007</v>
      </c>
      <c r="I81" s="32">
        <f t="shared" ref="I81" si="40">I70+I80</f>
        <v>169.6</v>
      </c>
      <c r="J81" s="32">
        <f t="shared" ref="J81:L81" si="41">J70+J80</f>
        <v>1298.3899999999999</v>
      </c>
      <c r="K81" s="32"/>
      <c r="L81" s="32">
        <f t="shared" si="41"/>
        <v>137.13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99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 t="s">
        <v>102</v>
      </c>
      <c r="L82" s="40">
        <v>33.64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100</v>
      </c>
      <c r="F84" s="43">
        <v>200</v>
      </c>
      <c r="G84" s="43">
        <v>0.5</v>
      </c>
      <c r="H84" s="43">
        <v>0.1</v>
      </c>
      <c r="I84" s="43">
        <v>4.5999999999999996</v>
      </c>
      <c r="J84" s="43">
        <v>21.1</v>
      </c>
      <c r="K84" s="44">
        <v>23</v>
      </c>
      <c r="L84" s="43">
        <v>4.2</v>
      </c>
    </row>
    <row r="85" spans="1:12" ht="15" x14ac:dyDescent="0.25">
      <c r="A85" s="23"/>
      <c r="B85" s="15"/>
      <c r="C85" s="11"/>
      <c r="D85" s="7" t="s">
        <v>23</v>
      </c>
      <c r="E85" s="42" t="s">
        <v>79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59</v>
      </c>
      <c r="L85" s="43">
        <v>3.3</v>
      </c>
    </row>
    <row r="86" spans="1:12" ht="15" x14ac:dyDescent="0.25">
      <c r="A86" s="23"/>
      <c r="B86" s="15"/>
      <c r="C86" s="11"/>
      <c r="D86" s="7" t="s">
        <v>24</v>
      </c>
      <c r="E86" s="42" t="s">
        <v>101</v>
      </c>
      <c r="F86" s="43">
        <v>180</v>
      </c>
      <c r="G86" s="43">
        <v>2.76</v>
      </c>
      <c r="H86" s="43">
        <v>0.97</v>
      </c>
      <c r="I86" s="43">
        <v>37.799999999999997</v>
      </c>
      <c r="J86" s="43">
        <v>170</v>
      </c>
      <c r="K86" s="44" t="s">
        <v>59</v>
      </c>
      <c r="L86" s="43">
        <v>26.64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19.759999999999998</v>
      </c>
      <c r="H89" s="19">
        <f t="shared" ref="H89" si="43">SUM(H82:H88)</f>
        <v>19.47</v>
      </c>
      <c r="I89" s="19">
        <f t="shared" ref="I89" si="44">SUM(I82:I88)</f>
        <v>70.199999999999989</v>
      </c>
      <c r="J89" s="19">
        <f t="shared" ref="J89:L89" si="45">SUM(J82:J88)</f>
        <v>533.79999999999995</v>
      </c>
      <c r="K89" s="25"/>
      <c r="L89" s="19">
        <f t="shared" si="45"/>
        <v>67.78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30</v>
      </c>
      <c r="G90" s="43">
        <v>0.4</v>
      </c>
      <c r="H90" s="43">
        <v>0</v>
      </c>
      <c r="I90" s="43">
        <v>1.1000000000000001</v>
      </c>
      <c r="J90" s="43">
        <v>6.2</v>
      </c>
      <c r="K90" s="44">
        <v>17</v>
      </c>
      <c r="L90" s="43"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103</v>
      </c>
      <c r="F91" s="43">
        <v>200</v>
      </c>
      <c r="G91" s="43">
        <v>18</v>
      </c>
      <c r="H91" s="43">
        <v>18.7</v>
      </c>
      <c r="I91" s="43">
        <v>30.9</v>
      </c>
      <c r="J91" s="43">
        <v>364.3</v>
      </c>
      <c r="K91" s="44" t="s">
        <v>104</v>
      </c>
      <c r="L91" s="43">
        <v>36.729999999999997</v>
      </c>
    </row>
    <row r="92" spans="1:12" ht="25.5" x14ac:dyDescent="0.25">
      <c r="A92" s="23"/>
      <c r="B92" s="15"/>
      <c r="C92" s="11"/>
      <c r="D92" s="7" t="s">
        <v>28</v>
      </c>
      <c r="E92" s="42" t="s">
        <v>105</v>
      </c>
      <c r="F92" s="43">
        <v>90</v>
      </c>
      <c r="G92" s="43">
        <v>15.3</v>
      </c>
      <c r="H92" s="43">
        <v>10.9</v>
      </c>
      <c r="I92" s="43">
        <v>23.7</v>
      </c>
      <c r="J92" s="43">
        <v>254.5</v>
      </c>
      <c r="K92" s="44" t="s">
        <v>106</v>
      </c>
      <c r="L92" s="43">
        <v>47</v>
      </c>
    </row>
    <row r="93" spans="1:12" ht="15" x14ac:dyDescent="0.25">
      <c r="A93" s="23"/>
      <c r="B93" s="15"/>
      <c r="C93" s="11"/>
      <c r="D93" s="7" t="s">
        <v>29</v>
      </c>
      <c r="E93" s="42" t="s">
        <v>158</v>
      </c>
      <c r="F93" s="43">
        <v>150</v>
      </c>
      <c r="G93" s="43">
        <v>3.5</v>
      </c>
      <c r="H93" s="43">
        <v>4.3</v>
      </c>
      <c r="I93" s="43">
        <v>35.799999999999997</v>
      </c>
      <c r="J93" s="43">
        <v>195.8</v>
      </c>
      <c r="K93" s="44" t="s">
        <v>72</v>
      </c>
      <c r="L93" s="43">
        <v>9.5</v>
      </c>
    </row>
    <row r="94" spans="1:12" ht="15" x14ac:dyDescent="0.2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 t="s">
        <v>58</v>
      </c>
      <c r="L94" s="43">
        <v>15.5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56</v>
      </c>
      <c r="F96" s="43">
        <v>50</v>
      </c>
      <c r="G96" s="43">
        <v>3.3</v>
      </c>
      <c r="H96" s="43">
        <v>0.6</v>
      </c>
      <c r="I96" s="43">
        <v>19.8</v>
      </c>
      <c r="J96" s="43">
        <v>97.8</v>
      </c>
      <c r="K96" s="44" t="s">
        <v>59</v>
      </c>
      <c r="L96" s="43">
        <v>2.62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41</v>
      </c>
      <c r="H99" s="19">
        <f t="shared" ref="H99" si="47">SUM(H90:H98)</f>
        <v>34.6</v>
      </c>
      <c r="I99" s="19">
        <f t="shared" ref="I99" si="48">SUM(I90:I98)</f>
        <v>124.1</v>
      </c>
      <c r="J99" s="19">
        <f t="shared" ref="J99:L99" si="49">SUM(J90:J98)</f>
        <v>973.19999999999993</v>
      </c>
      <c r="K99" s="25"/>
      <c r="L99" s="19">
        <f t="shared" si="49"/>
        <v>116.35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1300</v>
      </c>
      <c r="G100" s="32">
        <f t="shared" ref="G100" si="50">G89+G99</f>
        <v>60.76</v>
      </c>
      <c r="H100" s="32">
        <f t="shared" ref="H100" si="51">H89+H99</f>
        <v>54.07</v>
      </c>
      <c r="I100" s="32">
        <f t="shared" ref="I100" si="52">I89+I99</f>
        <v>194.29999999999998</v>
      </c>
      <c r="J100" s="32">
        <f t="shared" ref="J100:L100" si="53">J89+J99</f>
        <v>1507</v>
      </c>
      <c r="K100" s="32"/>
      <c r="L100" s="32">
        <f t="shared" si="53"/>
        <v>184.13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107</v>
      </c>
      <c r="F101" s="40">
        <v>200</v>
      </c>
      <c r="G101" s="40">
        <v>15.6</v>
      </c>
      <c r="H101" s="40">
        <v>13.7</v>
      </c>
      <c r="I101" s="40">
        <v>87.5</v>
      </c>
      <c r="J101" s="40">
        <v>535.5</v>
      </c>
      <c r="K101" s="41">
        <v>396</v>
      </c>
      <c r="L101" s="40">
        <v>35.75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108</v>
      </c>
      <c r="F103" s="43">
        <v>200</v>
      </c>
      <c r="G103" s="43">
        <v>0.6</v>
      </c>
      <c r="H103" s="43">
        <v>0.2</v>
      </c>
      <c r="I103" s="43">
        <v>7</v>
      </c>
      <c r="J103" s="43">
        <v>32.4</v>
      </c>
      <c r="K103" s="44">
        <v>377</v>
      </c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109</v>
      </c>
      <c r="F105" s="43">
        <v>100</v>
      </c>
      <c r="G105" s="43">
        <v>0.7</v>
      </c>
      <c r="H105" s="43">
        <v>0.3</v>
      </c>
      <c r="I105" s="43">
        <v>12</v>
      </c>
      <c r="J105" s="43">
        <v>53.4</v>
      </c>
      <c r="K105" s="44">
        <v>102.2</v>
      </c>
      <c r="L105" s="43">
        <v>19.350000000000001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16.899999999999999</v>
      </c>
      <c r="H108" s="19">
        <f t="shared" si="54"/>
        <v>14.2</v>
      </c>
      <c r="I108" s="19">
        <f t="shared" si="54"/>
        <v>106.5</v>
      </c>
      <c r="J108" s="19">
        <f t="shared" si="54"/>
        <v>621.29999999999995</v>
      </c>
      <c r="K108" s="25"/>
      <c r="L108" s="19">
        <f t="shared" ref="L108" si="55">SUM(L101:L107)</f>
        <v>67.099999999999994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110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>
        <v>2.72</v>
      </c>
    </row>
    <row r="110" spans="1:12" ht="15" x14ac:dyDescent="0.25">
      <c r="A110" s="23"/>
      <c r="B110" s="15"/>
      <c r="C110" s="11"/>
      <c r="D110" s="7" t="s">
        <v>27</v>
      </c>
      <c r="E110" s="42" t="s">
        <v>111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114</v>
      </c>
      <c r="L110" s="43">
        <v>20.45</v>
      </c>
    </row>
    <row r="111" spans="1:12" ht="15" x14ac:dyDescent="0.25">
      <c r="A111" s="23"/>
      <c r="B111" s="15"/>
      <c r="C111" s="11"/>
      <c r="D111" s="7" t="s">
        <v>28</v>
      </c>
      <c r="E111" s="42" t="s">
        <v>112</v>
      </c>
      <c r="F111" s="43">
        <v>90</v>
      </c>
      <c r="G111" s="43">
        <v>19.3</v>
      </c>
      <c r="H111" s="43">
        <v>16.899999999999999</v>
      </c>
      <c r="I111" s="43">
        <v>21.3</v>
      </c>
      <c r="J111" s="43">
        <v>315.10000000000002</v>
      </c>
      <c r="K111" s="44" t="s">
        <v>113</v>
      </c>
      <c r="L111" s="43">
        <v>55.8</v>
      </c>
    </row>
    <row r="112" spans="1:12" ht="15" x14ac:dyDescent="0.25">
      <c r="A112" s="23"/>
      <c r="B112" s="15"/>
      <c r="C112" s="11"/>
      <c r="D112" s="7" t="s">
        <v>29</v>
      </c>
      <c r="E112" s="42" t="s">
        <v>83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85</v>
      </c>
      <c r="L112" s="43">
        <v>6.75</v>
      </c>
    </row>
    <row r="113" spans="1:12" ht="15" x14ac:dyDescent="0.25">
      <c r="A113" s="23"/>
      <c r="B113" s="15"/>
      <c r="C113" s="11"/>
      <c r="D113" s="7" t="s">
        <v>30</v>
      </c>
      <c r="E113" s="42" t="s">
        <v>143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>
        <v>3.91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56</v>
      </c>
      <c r="F115" s="43">
        <v>50</v>
      </c>
      <c r="G115" s="43">
        <v>3.3</v>
      </c>
      <c r="H115" s="43">
        <v>0.6</v>
      </c>
      <c r="I115" s="43">
        <v>19.8</v>
      </c>
      <c r="J115" s="43">
        <v>97.8</v>
      </c>
      <c r="K115" s="44" t="s">
        <v>59</v>
      </c>
      <c r="L115" s="43">
        <v>2.62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33.9</v>
      </c>
      <c r="H118" s="19">
        <f t="shared" si="56"/>
        <v>30.5</v>
      </c>
      <c r="I118" s="19">
        <f t="shared" si="56"/>
        <v>106.49999999999999</v>
      </c>
      <c r="J118" s="19">
        <f t="shared" si="56"/>
        <v>836.80000000000007</v>
      </c>
      <c r="K118" s="25"/>
      <c r="L118" s="19">
        <f t="shared" ref="L118" si="57">SUM(L109:L117)</f>
        <v>92.25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1250</v>
      </c>
      <c r="G119" s="32">
        <f t="shared" ref="G119" si="58">G108+G118</f>
        <v>50.8</v>
      </c>
      <c r="H119" s="32">
        <f t="shared" ref="H119" si="59">H108+H118</f>
        <v>44.7</v>
      </c>
      <c r="I119" s="32">
        <f t="shared" ref="I119" si="60">I108+I118</f>
        <v>213</v>
      </c>
      <c r="J119" s="32">
        <f t="shared" ref="J119:L119" si="61">J108+J118</f>
        <v>1458.1</v>
      </c>
      <c r="K119" s="32"/>
      <c r="L119" s="32">
        <f t="shared" si="61"/>
        <v>159.35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115</v>
      </c>
      <c r="F120" s="40">
        <v>200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41" t="s">
        <v>116</v>
      </c>
      <c r="L120" s="40">
        <v>17.2</v>
      </c>
    </row>
    <row r="121" spans="1:12" ht="15" x14ac:dyDescent="0.25">
      <c r="A121" s="14"/>
      <c r="B121" s="15"/>
      <c r="C121" s="11"/>
      <c r="D121" s="6"/>
      <c r="E121" s="42" t="s">
        <v>117</v>
      </c>
      <c r="F121" s="43">
        <v>80</v>
      </c>
      <c r="G121" s="43">
        <v>8</v>
      </c>
      <c r="H121" s="43">
        <v>4.5</v>
      </c>
      <c r="I121" s="43">
        <v>37.1</v>
      </c>
      <c r="J121" s="43">
        <v>220.8</v>
      </c>
      <c r="K121" s="44" t="s">
        <v>118</v>
      </c>
      <c r="L121" s="43">
        <v>13.5</v>
      </c>
    </row>
    <row r="122" spans="1:12" ht="15" x14ac:dyDescent="0.25">
      <c r="A122" s="14"/>
      <c r="B122" s="15"/>
      <c r="C122" s="11"/>
      <c r="D122" s="7" t="s">
        <v>22</v>
      </c>
      <c r="E122" s="42" t="s">
        <v>90</v>
      </c>
      <c r="F122" s="43">
        <v>200</v>
      </c>
      <c r="G122" s="43">
        <v>0.5</v>
      </c>
      <c r="H122" s="43">
        <v>0.3</v>
      </c>
      <c r="I122" s="43">
        <v>5.6</v>
      </c>
      <c r="J122" s="43">
        <v>26.7</v>
      </c>
      <c r="K122" s="44">
        <v>381</v>
      </c>
      <c r="L122" s="43">
        <v>1.1599999999999999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46.89</v>
      </c>
      <c r="K123" s="44" t="s">
        <v>59</v>
      </c>
      <c r="L123" s="43">
        <v>1.32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17.100000000000001</v>
      </c>
      <c r="H127" s="19">
        <f t="shared" si="62"/>
        <v>14.7</v>
      </c>
      <c r="I127" s="19">
        <f t="shared" si="62"/>
        <v>84.8</v>
      </c>
      <c r="J127" s="19">
        <f t="shared" si="62"/>
        <v>539.89</v>
      </c>
      <c r="K127" s="25"/>
      <c r="L127" s="19">
        <f t="shared" ref="L127" si="63">SUM(L120:L126)</f>
        <v>33.18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51</v>
      </c>
      <c r="F128" s="43">
        <v>30</v>
      </c>
      <c r="G128" s="43">
        <v>0.3</v>
      </c>
      <c r="H128" s="43">
        <v>0</v>
      </c>
      <c r="I128" s="43">
        <v>1</v>
      </c>
      <c r="J128" s="43">
        <v>5.8</v>
      </c>
      <c r="K128" s="44">
        <v>13</v>
      </c>
      <c r="L128" s="43">
        <v>8</v>
      </c>
    </row>
    <row r="129" spans="1:12" ht="15" x14ac:dyDescent="0.25">
      <c r="A129" s="14"/>
      <c r="B129" s="15"/>
      <c r="C129" s="11"/>
      <c r="D129" s="7" t="s">
        <v>27</v>
      </c>
      <c r="E129" s="42" t="s">
        <v>119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120</v>
      </c>
      <c r="L129" s="43">
        <v>25</v>
      </c>
    </row>
    <row r="130" spans="1:12" ht="15" x14ac:dyDescent="0.25">
      <c r="A130" s="14"/>
      <c r="B130" s="15"/>
      <c r="C130" s="11"/>
      <c r="D130" s="7" t="s">
        <v>28</v>
      </c>
      <c r="E130" s="42" t="s">
        <v>121</v>
      </c>
      <c r="F130" s="43">
        <v>150</v>
      </c>
      <c r="G130" s="43">
        <v>24.1</v>
      </c>
      <c r="H130" s="43">
        <v>22.8</v>
      </c>
      <c r="I130" s="43">
        <v>46.3</v>
      </c>
      <c r="J130" s="43">
        <v>486.5</v>
      </c>
      <c r="K130" s="44" t="s">
        <v>122</v>
      </c>
      <c r="L130" s="43">
        <v>48.3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123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>
        <v>1.67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56</v>
      </c>
      <c r="F134" s="43">
        <v>50</v>
      </c>
      <c r="G134" s="43">
        <v>3.3</v>
      </c>
      <c r="H134" s="43">
        <v>0.6</v>
      </c>
      <c r="I134" s="43">
        <v>19.8</v>
      </c>
      <c r="J134" s="43">
        <v>97.8</v>
      </c>
      <c r="K134" s="44" t="s">
        <v>59</v>
      </c>
      <c r="L134" s="43">
        <v>2.62</v>
      </c>
    </row>
    <row r="135" spans="1:12" ht="15" x14ac:dyDescent="0.25">
      <c r="A135" s="14"/>
      <c r="B135" s="15"/>
      <c r="C135" s="11"/>
      <c r="D135" s="6"/>
      <c r="E135" s="42" t="s">
        <v>124</v>
      </c>
      <c r="F135" s="43">
        <v>50</v>
      </c>
      <c r="G135" s="43">
        <v>1.6</v>
      </c>
      <c r="H135" s="43">
        <v>4.3</v>
      </c>
      <c r="I135" s="43">
        <v>3.4</v>
      </c>
      <c r="J135" s="43">
        <v>59</v>
      </c>
      <c r="K135" s="44">
        <v>331</v>
      </c>
      <c r="L135" s="43">
        <v>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35.4</v>
      </c>
      <c r="H137" s="19">
        <f t="shared" si="64"/>
        <v>35.6</v>
      </c>
      <c r="I137" s="19">
        <f t="shared" si="64"/>
        <v>87.8</v>
      </c>
      <c r="J137" s="19">
        <f t="shared" si="64"/>
        <v>814.09999999999991</v>
      </c>
      <c r="K137" s="25"/>
      <c r="L137" s="19">
        <f t="shared" ref="L137" si="65">SUM(L128:L136)</f>
        <v>91.59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1230</v>
      </c>
      <c r="G138" s="32">
        <f t="shared" ref="G138" si="66">G127+G137</f>
        <v>52.5</v>
      </c>
      <c r="H138" s="32">
        <f t="shared" ref="H138" si="67">H127+H137</f>
        <v>50.3</v>
      </c>
      <c r="I138" s="32">
        <f t="shared" ref="I138" si="68">I127+I137</f>
        <v>172.6</v>
      </c>
      <c r="J138" s="32">
        <f t="shared" ref="J138:L138" si="69">J127+J137</f>
        <v>1353.9899999999998</v>
      </c>
      <c r="K138" s="32"/>
      <c r="L138" s="32">
        <f t="shared" si="69"/>
        <v>124.77000000000001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127</v>
      </c>
      <c r="F139" s="40">
        <v>130</v>
      </c>
      <c r="G139" s="40">
        <v>15.5</v>
      </c>
      <c r="H139" s="40">
        <v>14.8</v>
      </c>
      <c r="I139" s="40">
        <v>38.299999999999997</v>
      </c>
      <c r="J139" s="40">
        <v>348.6</v>
      </c>
      <c r="K139" s="41" t="s">
        <v>61</v>
      </c>
      <c r="L139" s="40">
        <v>33</v>
      </c>
    </row>
    <row r="140" spans="1:12" ht="15" x14ac:dyDescent="0.25">
      <c r="A140" s="23"/>
      <c r="B140" s="15"/>
      <c r="C140" s="11"/>
      <c r="D140" s="6"/>
      <c r="E140" s="42" t="s">
        <v>125</v>
      </c>
      <c r="F140" s="43">
        <v>30</v>
      </c>
      <c r="G140" s="43">
        <v>2.2000000000000002</v>
      </c>
      <c r="H140" s="43">
        <v>2.6</v>
      </c>
      <c r="I140" s="43">
        <v>16.7</v>
      </c>
      <c r="J140" s="43">
        <v>98.2</v>
      </c>
      <c r="K140" s="44">
        <v>1</v>
      </c>
      <c r="L140" s="43">
        <v>13.35</v>
      </c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126</v>
      </c>
      <c r="L141" s="43">
        <v>11.81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46.89</v>
      </c>
      <c r="K142" s="44" t="s">
        <v>59</v>
      </c>
      <c r="L142" s="43">
        <v>1.32</v>
      </c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180</v>
      </c>
      <c r="G143" s="43">
        <v>0.75</v>
      </c>
      <c r="H143" s="43">
        <v>0.75</v>
      </c>
      <c r="I143" s="43">
        <v>17.7</v>
      </c>
      <c r="J143" s="43">
        <v>79.95</v>
      </c>
      <c r="K143" s="44" t="s">
        <v>48</v>
      </c>
      <c r="L143" s="43">
        <v>16.2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24.65</v>
      </c>
      <c r="H146" s="19">
        <f t="shared" si="70"/>
        <v>21.85</v>
      </c>
      <c r="I146" s="19">
        <f t="shared" si="70"/>
        <v>95</v>
      </c>
      <c r="J146" s="19">
        <f t="shared" si="70"/>
        <v>674.04000000000008</v>
      </c>
      <c r="K146" s="25"/>
      <c r="L146" s="19">
        <f t="shared" ref="L146" si="71">SUM(L139:L145)</f>
        <v>75.680000000000007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128</v>
      </c>
      <c r="F147" s="43">
        <v>30</v>
      </c>
      <c r="G147" s="43">
        <v>0.5</v>
      </c>
      <c r="H147" s="43">
        <v>1</v>
      </c>
      <c r="I147" s="43">
        <v>1.5</v>
      </c>
      <c r="J147" s="43">
        <v>17.2</v>
      </c>
      <c r="K147" s="44" t="s">
        <v>129</v>
      </c>
      <c r="L147" s="43">
        <v>1.8</v>
      </c>
    </row>
    <row r="148" spans="1:12" ht="15" x14ac:dyDescent="0.25">
      <c r="A148" s="23"/>
      <c r="B148" s="15"/>
      <c r="C148" s="11"/>
      <c r="D148" s="7" t="s">
        <v>27</v>
      </c>
      <c r="E148" s="42" t="s">
        <v>130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131</v>
      </c>
      <c r="L148" s="43">
        <v>20</v>
      </c>
    </row>
    <row r="149" spans="1:12" ht="15" x14ac:dyDescent="0.25">
      <c r="A149" s="23"/>
      <c r="B149" s="15"/>
      <c r="C149" s="11"/>
      <c r="D149" s="7" t="s">
        <v>28</v>
      </c>
      <c r="E149" s="42" t="s">
        <v>132</v>
      </c>
      <c r="F149" s="43">
        <v>90</v>
      </c>
      <c r="G149" s="43">
        <v>17.7</v>
      </c>
      <c r="H149" s="43">
        <v>17</v>
      </c>
      <c r="I149" s="43">
        <v>17.2</v>
      </c>
      <c r="J149" s="43">
        <v>293</v>
      </c>
      <c r="K149" s="44" t="s">
        <v>133</v>
      </c>
      <c r="L149" s="43">
        <v>39.5</v>
      </c>
    </row>
    <row r="150" spans="1:12" ht="15" x14ac:dyDescent="0.25">
      <c r="A150" s="23"/>
      <c r="B150" s="15"/>
      <c r="C150" s="11"/>
      <c r="D150" s="7" t="s">
        <v>29</v>
      </c>
      <c r="E150" s="42" t="s">
        <v>134</v>
      </c>
      <c r="F150" s="43">
        <v>150</v>
      </c>
      <c r="G150" s="43">
        <v>3.2</v>
      </c>
      <c r="H150" s="43">
        <v>5.7</v>
      </c>
      <c r="I150" s="43">
        <v>26</v>
      </c>
      <c r="J150" s="43">
        <v>167.8</v>
      </c>
      <c r="K150" s="44" t="s">
        <v>135</v>
      </c>
      <c r="L150" s="43">
        <v>18</v>
      </c>
    </row>
    <row r="151" spans="1:12" ht="15" x14ac:dyDescent="0.25">
      <c r="A151" s="23"/>
      <c r="B151" s="15"/>
      <c r="C151" s="11"/>
      <c r="D151" s="7" t="s">
        <v>30</v>
      </c>
      <c r="E151" s="42" t="s">
        <v>78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>
        <v>3.31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56</v>
      </c>
      <c r="F153" s="43">
        <v>50</v>
      </c>
      <c r="G153" s="43">
        <v>3.3</v>
      </c>
      <c r="H153" s="43">
        <v>0.6</v>
      </c>
      <c r="I153" s="43">
        <v>19.8</v>
      </c>
      <c r="J153" s="43">
        <v>97.8</v>
      </c>
      <c r="K153" s="44" t="s">
        <v>59</v>
      </c>
      <c r="L153" s="43">
        <v>2.62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32.4</v>
      </c>
      <c r="H156" s="19">
        <f t="shared" si="72"/>
        <v>29.1</v>
      </c>
      <c r="I156" s="19">
        <f t="shared" si="72"/>
        <v>84.7</v>
      </c>
      <c r="J156" s="19">
        <f t="shared" si="72"/>
        <v>731.40000000000009</v>
      </c>
      <c r="K156" s="25"/>
      <c r="L156" s="19">
        <f t="shared" ref="L156" si="73">SUM(L147:L155)</f>
        <v>85.23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1280</v>
      </c>
      <c r="G157" s="32">
        <f t="shared" ref="G157" si="74">G146+G156</f>
        <v>57.05</v>
      </c>
      <c r="H157" s="32">
        <f t="shared" ref="H157" si="75">H146+H156</f>
        <v>50.95</v>
      </c>
      <c r="I157" s="32">
        <f t="shared" ref="I157" si="76">I146+I156</f>
        <v>179.7</v>
      </c>
      <c r="J157" s="32">
        <f t="shared" ref="J157:L157" si="77">J146+J156</f>
        <v>1405.44</v>
      </c>
      <c r="K157" s="32"/>
      <c r="L157" s="32">
        <f t="shared" si="77"/>
        <v>160.91000000000003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136</v>
      </c>
      <c r="F158" s="40">
        <v>60</v>
      </c>
      <c r="G158" s="40">
        <v>9.4</v>
      </c>
      <c r="H158" s="40">
        <v>12.4</v>
      </c>
      <c r="I158" s="40">
        <v>13.1</v>
      </c>
      <c r="J158" s="40">
        <v>201.5</v>
      </c>
      <c r="K158" s="41">
        <v>279</v>
      </c>
      <c r="L158" s="40">
        <v>31.79</v>
      </c>
    </row>
    <row r="159" spans="1:12" ht="15" x14ac:dyDescent="0.25">
      <c r="A159" s="23"/>
      <c r="B159" s="15"/>
      <c r="C159" s="11"/>
      <c r="D159" s="6"/>
      <c r="E159" s="42" t="s">
        <v>83</v>
      </c>
      <c r="F159" s="43">
        <v>150</v>
      </c>
      <c r="G159" s="43">
        <v>5.3</v>
      </c>
      <c r="H159" s="43">
        <v>4.9000000000000004</v>
      </c>
      <c r="I159" s="43">
        <v>32.799999999999997</v>
      </c>
      <c r="J159" s="43">
        <v>196.8</v>
      </c>
      <c r="K159" s="44" t="s">
        <v>85</v>
      </c>
      <c r="L159" s="43">
        <v>6.75</v>
      </c>
    </row>
    <row r="160" spans="1:12" ht="15" x14ac:dyDescent="0.25">
      <c r="A160" s="23"/>
      <c r="B160" s="15"/>
      <c r="C160" s="11"/>
      <c r="D160" s="7" t="s">
        <v>22</v>
      </c>
      <c r="E160" s="42" t="s">
        <v>137</v>
      </c>
      <c r="F160" s="43">
        <v>200</v>
      </c>
      <c r="G160" s="43">
        <v>0.3</v>
      </c>
      <c r="H160" s="43">
        <v>0.1</v>
      </c>
      <c r="I160" s="43">
        <v>1.6</v>
      </c>
      <c r="J160" s="43">
        <v>8.6</v>
      </c>
      <c r="K160" s="44" t="s">
        <v>138</v>
      </c>
      <c r="L160" s="43">
        <v>12.5</v>
      </c>
    </row>
    <row r="161" spans="1:12" ht="15" x14ac:dyDescent="0.25">
      <c r="A161" s="23"/>
      <c r="B161" s="15"/>
      <c r="C161" s="11"/>
      <c r="D161" s="7" t="s">
        <v>23</v>
      </c>
      <c r="E161" s="42" t="s">
        <v>79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48</v>
      </c>
      <c r="L161" s="43">
        <v>2.64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139</v>
      </c>
      <c r="F163" s="43">
        <v>50</v>
      </c>
      <c r="G163" s="43">
        <v>0.7</v>
      </c>
      <c r="H163" s="43">
        <v>0.1</v>
      </c>
      <c r="I163" s="43">
        <v>3.5</v>
      </c>
      <c r="J163" s="43">
        <v>16.899999999999999</v>
      </c>
      <c r="K163" s="44" t="s">
        <v>140</v>
      </c>
      <c r="L163" s="43">
        <v>2.4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18.7</v>
      </c>
      <c r="H165" s="19">
        <f t="shared" si="78"/>
        <v>17.800000000000004</v>
      </c>
      <c r="I165" s="19">
        <f t="shared" si="78"/>
        <v>70.7</v>
      </c>
      <c r="J165" s="19">
        <f t="shared" si="78"/>
        <v>517.6</v>
      </c>
      <c r="K165" s="25"/>
      <c r="L165" s="19">
        <f t="shared" ref="L165" si="79">SUM(L158:L164)</f>
        <v>56.08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145</v>
      </c>
      <c r="F166" s="43">
        <v>20</v>
      </c>
      <c r="G166" s="43">
        <v>2.4</v>
      </c>
      <c r="H166" s="43">
        <v>2</v>
      </c>
      <c r="I166" s="43">
        <v>0.1</v>
      </c>
      <c r="J166" s="43">
        <v>28.3</v>
      </c>
      <c r="K166" s="44" t="s">
        <v>146</v>
      </c>
      <c r="L166" s="43">
        <v>4.3</v>
      </c>
    </row>
    <row r="167" spans="1:12" ht="15" x14ac:dyDescent="0.25">
      <c r="A167" s="23"/>
      <c r="B167" s="15"/>
      <c r="C167" s="11"/>
      <c r="D167" s="7" t="s">
        <v>27</v>
      </c>
      <c r="E167" s="42" t="s">
        <v>141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>
        <v>19</v>
      </c>
    </row>
    <row r="168" spans="1:12" ht="15" x14ac:dyDescent="0.25">
      <c r="A168" s="23"/>
      <c r="B168" s="15"/>
      <c r="C168" s="11"/>
      <c r="D168" s="7" t="s">
        <v>28</v>
      </c>
      <c r="E168" s="42" t="s">
        <v>142</v>
      </c>
      <c r="F168" s="43">
        <v>90</v>
      </c>
      <c r="G168" s="43">
        <v>10.1</v>
      </c>
      <c r="H168" s="43">
        <v>13.2</v>
      </c>
      <c r="I168" s="43">
        <v>14.2</v>
      </c>
      <c r="J168" s="43">
        <v>215.7</v>
      </c>
      <c r="K168" s="44" t="s">
        <v>86</v>
      </c>
      <c r="L168" s="43">
        <v>44.5</v>
      </c>
    </row>
    <row r="169" spans="1:12" ht="15" x14ac:dyDescent="0.25">
      <c r="A169" s="23"/>
      <c r="B169" s="15"/>
      <c r="C169" s="11"/>
      <c r="D169" s="7" t="s">
        <v>29</v>
      </c>
      <c r="E169" s="42" t="s">
        <v>55</v>
      </c>
      <c r="F169" s="43">
        <v>150</v>
      </c>
      <c r="G169" s="43">
        <v>7.1</v>
      </c>
      <c r="H169" s="43">
        <v>3.7</v>
      </c>
      <c r="I169" s="43">
        <v>31.2</v>
      </c>
      <c r="J169" s="43">
        <v>186.3</v>
      </c>
      <c r="K169" s="44">
        <v>302</v>
      </c>
      <c r="L169" s="43">
        <v>10.06</v>
      </c>
    </row>
    <row r="170" spans="1:12" ht="15" x14ac:dyDescent="0.25">
      <c r="A170" s="23"/>
      <c r="B170" s="15"/>
      <c r="C170" s="11"/>
      <c r="D170" s="7" t="s">
        <v>30</v>
      </c>
      <c r="E170" s="42" t="s">
        <v>144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>
        <v>15.5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56</v>
      </c>
      <c r="F172" s="43">
        <v>50</v>
      </c>
      <c r="G172" s="43">
        <v>3.3</v>
      </c>
      <c r="H172" s="43">
        <v>0.6</v>
      </c>
      <c r="I172" s="43">
        <v>19.8</v>
      </c>
      <c r="J172" s="43">
        <v>97.8</v>
      </c>
      <c r="K172" s="44" t="s">
        <v>59</v>
      </c>
      <c r="L172" s="43">
        <v>2.62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28.8</v>
      </c>
      <c r="H175" s="19">
        <f t="shared" si="80"/>
        <v>25.1</v>
      </c>
      <c r="I175" s="19">
        <f t="shared" si="80"/>
        <v>106.1</v>
      </c>
      <c r="J175" s="19">
        <f t="shared" si="80"/>
        <v>765.8</v>
      </c>
      <c r="K175" s="25"/>
      <c r="L175" s="19">
        <f t="shared" ref="L175" si="81">SUM(L166:L174)</f>
        <v>95.98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1210</v>
      </c>
      <c r="G176" s="32">
        <f t="shared" ref="G176" si="82">G165+G175</f>
        <v>47.5</v>
      </c>
      <c r="H176" s="32">
        <f t="shared" ref="H176" si="83">H165+H175</f>
        <v>42.900000000000006</v>
      </c>
      <c r="I176" s="32">
        <f t="shared" ref="I176" si="84">I165+I175</f>
        <v>176.8</v>
      </c>
      <c r="J176" s="32">
        <f t="shared" ref="J176:L176" si="85">J165+J175</f>
        <v>1283.4000000000001</v>
      </c>
      <c r="K176" s="32"/>
      <c r="L176" s="32">
        <f t="shared" si="85"/>
        <v>152.06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120</v>
      </c>
      <c r="G177" s="40">
        <v>23.7</v>
      </c>
      <c r="H177" s="40">
        <v>10.7</v>
      </c>
      <c r="I177" s="40">
        <v>18.100000000000001</v>
      </c>
      <c r="J177" s="40">
        <v>263.89999999999998</v>
      </c>
      <c r="K177" s="41" t="s">
        <v>77</v>
      </c>
      <c r="L177" s="40">
        <v>35.299999999999997</v>
      </c>
    </row>
    <row r="178" spans="1:12" ht="15" x14ac:dyDescent="0.25">
      <c r="A178" s="23"/>
      <c r="B178" s="15"/>
      <c r="C178" s="11"/>
      <c r="D178" s="6"/>
      <c r="E178" s="42" t="s">
        <v>147</v>
      </c>
      <c r="F178" s="43">
        <v>50</v>
      </c>
      <c r="G178" s="43">
        <v>0.2</v>
      </c>
      <c r="H178" s="43">
        <v>0</v>
      </c>
      <c r="I178" s="43">
        <v>10.1</v>
      </c>
      <c r="J178" s="43">
        <v>41.7</v>
      </c>
      <c r="K178" s="44" t="s">
        <v>148</v>
      </c>
      <c r="L178" s="43">
        <v>11.7</v>
      </c>
    </row>
    <row r="179" spans="1:12" ht="15" x14ac:dyDescent="0.25">
      <c r="A179" s="23"/>
      <c r="B179" s="15"/>
      <c r="C179" s="11"/>
      <c r="D179" s="7" t="s">
        <v>22</v>
      </c>
      <c r="E179" s="42" t="s">
        <v>123</v>
      </c>
      <c r="F179" s="43">
        <v>200</v>
      </c>
      <c r="G179" s="43">
        <v>0.4</v>
      </c>
      <c r="H179" s="43">
        <v>0.1</v>
      </c>
      <c r="I179" s="43">
        <v>15</v>
      </c>
      <c r="J179" s="43">
        <v>62.4</v>
      </c>
      <c r="K179" s="44">
        <v>430</v>
      </c>
      <c r="L179" s="43">
        <v>1.67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48</v>
      </c>
      <c r="L180" s="43">
        <v>1.98</v>
      </c>
    </row>
    <row r="181" spans="1:12" ht="15" x14ac:dyDescent="0.25">
      <c r="A181" s="23"/>
      <c r="B181" s="15"/>
      <c r="C181" s="11"/>
      <c r="D181" s="7" t="s">
        <v>24</v>
      </c>
      <c r="E181" s="42" t="s">
        <v>149</v>
      </c>
      <c r="F181" s="43">
        <v>220</v>
      </c>
      <c r="G181" s="43">
        <v>2.02</v>
      </c>
      <c r="H181" s="43">
        <v>0.36</v>
      </c>
      <c r="I181" s="43">
        <v>17.78</v>
      </c>
      <c r="J181" s="43">
        <v>83.23</v>
      </c>
      <c r="K181" s="44" t="s">
        <v>48</v>
      </c>
      <c r="L181" s="43">
        <v>40.700000000000003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28.619999999999997</v>
      </c>
      <c r="H184" s="19">
        <f t="shared" si="86"/>
        <v>11.359999999999998</v>
      </c>
      <c r="I184" s="19">
        <f t="shared" si="86"/>
        <v>75.78</v>
      </c>
      <c r="J184" s="19">
        <f t="shared" si="86"/>
        <v>521.53</v>
      </c>
      <c r="K184" s="25"/>
      <c r="L184" s="19">
        <f t="shared" ref="L184" si="87">SUM(L177:L183)</f>
        <v>91.35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66</v>
      </c>
      <c r="F185" s="43">
        <v>30</v>
      </c>
      <c r="G185" s="43">
        <v>0.4</v>
      </c>
      <c r="H185" s="43">
        <v>0</v>
      </c>
      <c r="I185" s="43">
        <v>1.1000000000000001</v>
      </c>
      <c r="J185" s="43">
        <v>6.2</v>
      </c>
      <c r="K185" s="44">
        <v>17</v>
      </c>
      <c r="L185" s="43">
        <v>5</v>
      </c>
    </row>
    <row r="186" spans="1:12" ht="15" x14ac:dyDescent="0.25">
      <c r="A186" s="23"/>
      <c r="B186" s="15"/>
      <c r="C186" s="11"/>
      <c r="D186" s="7" t="s">
        <v>27</v>
      </c>
      <c r="E186" s="42" t="s">
        <v>150</v>
      </c>
      <c r="F186" s="43">
        <v>200</v>
      </c>
      <c r="G186" s="43">
        <v>7.4</v>
      </c>
      <c r="H186" s="43">
        <v>1.9</v>
      </c>
      <c r="I186" s="43">
        <v>20.100000000000001</v>
      </c>
      <c r="J186" s="43">
        <v>145.1</v>
      </c>
      <c r="K186" s="44">
        <v>108</v>
      </c>
      <c r="L186" s="43">
        <v>20.77</v>
      </c>
    </row>
    <row r="187" spans="1:12" ht="15" x14ac:dyDescent="0.25">
      <c r="A187" s="23"/>
      <c r="B187" s="15"/>
      <c r="C187" s="11"/>
      <c r="D187" s="7" t="s">
        <v>28</v>
      </c>
      <c r="E187" s="42" t="s">
        <v>153</v>
      </c>
      <c r="F187" s="43">
        <v>90</v>
      </c>
      <c r="G187" s="43">
        <v>12.3</v>
      </c>
      <c r="H187" s="43">
        <v>17.3</v>
      </c>
      <c r="I187" s="43">
        <v>15.3</v>
      </c>
      <c r="J187" s="43">
        <v>266.3</v>
      </c>
      <c r="K187" s="44" t="s">
        <v>154</v>
      </c>
      <c r="L187" s="43">
        <v>38.5</v>
      </c>
    </row>
    <row r="188" spans="1:12" ht="15" x14ac:dyDescent="0.25">
      <c r="A188" s="23"/>
      <c r="B188" s="15"/>
      <c r="C188" s="11"/>
      <c r="D188" s="7" t="s">
        <v>29</v>
      </c>
      <c r="E188" s="42" t="s">
        <v>151</v>
      </c>
      <c r="F188" s="43">
        <v>150</v>
      </c>
      <c r="G188" s="43">
        <v>4.0999999999999996</v>
      </c>
      <c r="H188" s="43">
        <v>5</v>
      </c>
      <c r="I188" s="43">
        <v>24.2</v>
      </c>
      <c r="J188" s="43">
        <v>158.1</v>
      </c>
      <c r="K188" s="44" t="s">
        <v>152</v>
      </c>
      <c r="L188" s="43">
        <v>13.22</v>
      </c>
    </row>
    <row r="189" spans="1:12" ht="15" x14ac:dyDescent="0.25">
      <c r="A189" s="23"/>
      <c r="B189" s="15"/>
      <c r="C189" s="11"/>
      <c r="D189" s="7" t="s">
        <v>30</v>
      </c>
      <c r="E189" s="42" t="s">
        <v>155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 t="s">
        <v>156</v>
      </c>
      <c r="L189" s="43">
        <v>20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56</v>
      </c>
      <c r="F191" s="43">
        <v>50</v>
      </c>
      <c r="G191" s="43">
        <v>3.3</v>
      </c>
      <c r="H191" s="43">
        <v>0.6</v>
      </c>
      <c r="I191" s="43">
        <v>19.8</v>
      </c>
      <c r="J191" s="43">
        <v>97.8</v>
      </c>
      <c r="K191" s="44" t="s">
        <v>59</v>
      </c>
      <c r="L191" s="43">
        <v>2.62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28.500000000000004</v>
      </c>
      <c r="H194" s="19">
        <f t="shared" si="88"/>
        <v>25</v>
      </c>
      <c r="I194" s="19">
        <f t="shared" si="88"/>
        <v>100.7</v>
      </c>
      <c r="J194" s="19">
        <f t="shared" si="88"/>
        <v>760.1</v>
      </c>
      <c r="K194" s="25"/>
      <c r="L194" s="19">
        <f t="shared" ref="L194" si="89">SUM(L185:L193)</f>
        <v>100.11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1340</v>
      </c>
      <c r="G195" s="32">
        <f t="shared" ref="G195" si="90">G184+G194</f>
        <v>57.120000000000005</v>
      </c>
      <c r="H195" s="32">
        <f t="shared" ref="H195" si="91">H184+H194</f>
        <v>36.36</v>
      </c>
      <c r="I195" s="32">
        <f t="shared" ref="I195" si="92">I184+I194</f>
        <v>176.48000000000002</v>
      </c>
      <c r="J195" s="32">
        <f t="shared" ref="J195:L195" si="93">J184+J194</f>
        <v>1281.6300000000001</v>
      </c>
      <c r="K195" s="32"/>
      <c r="L195" s="32">
        <f t="shared" si="93"/>
        <v>191.45999999999998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52.527000000000001</v>
      </c>
      <c r="H196" s="34">
        <f t="shared" si="94"/>
        <v>47.532000000000004</v>
      </c>
      <c r="I196" s="34">
        <f t="shared" si="94"/>
        <v>180.15</v>
      </c>
      <c r="J196" s="34">
        <f t="shared" si="94"/>
        <v>1360.6349999999998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157.53100000000001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2023-10-15T06:59:19Z</cp:lastPrinted>
  <dcterms:created xsi:type="dcterms:W3CDTF">2022-05-16T14:23:56Z</dcterms:created>
  <dcterms:modified xsi:type="dcterms:W3CDTF">2023-10-15T10:01:36Z</dcterms:modified>
</cp:coreProperties>
</file>