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"/>
    </mc:Choice>
  </mc:AlternateContent>
  <bookViews>
    <workbookView xWindow="0" yWindow="0" windowWidth="23040" windowHeight="90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L195" i="1"/>
  <c r="L176" i="1"/>
  <c r="L119" i="1"/>
  <c r="L100" i="1"/>
  <c r="L81" i="1"/>
  <c r="L62" i="1"/>
  <c r="L43" i="1"/>
  <c r="H195" i="1"/>
  <c r="J195" i="1"/>
  <c r="I195" i="1"/>
  <c r="G195" i="1"/>
  <c r="F195" i="1"/>
  <c r="J176" i="1"/>
  <c r="I176" i="1"/>
  <c r="H176" i="1"/>
  <c r="F176" i="1"/>
  <c r="L157" i="1"/>
  <c r="J157" i="1"/>
  <c r="I157" i="1"/>
  <c r="H157" i="1"/>
  <c r="G157" i="1"/>
  <c r="F157" i="1"/>
  <c r="G138" i="1"/>
  <c r="J138" i="1"/>
  <c r="I138" i="1"/>
  <c r="H138" i="1"/>
  <c r="F138" i="1"/>
  <c r="L138" i="1"/>
  <c r="J119" i="1"/>
  <c r="I119" i="1"/>
  <c r="G119" i="1"/>
  <c r="H119" i="1"/>
  <c r="F119" i="1"/>
  <c r="J100" i="1"/>
  <c r="I100" i="1"/>
  <c r="H100" i="1"/>
  <c r="G100" i="1"/>
  <c r="F100" i="1"/>
  <c r="J81" i="1"/>
  <c r="I81" i="1"/>
  <c r="H81" i="1"/>
  <c r="G81" i="1"/>
  <c r="F81" i="1"/>
  <c r="H62" i="1"/>
  <c r="J62" i="1"/>
  <c r="I62" i="1"/>
  <c r="G62" i="1"/>
  <c r="F62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<sst xmlns="http://schemas.openxmlformats.org/spreadsheetml/2006/main" count="350" uniqueCount="155">
  <si>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</si>
  <si>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</si>
  <si>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</si>
  <si>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</si>
  <si>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</si>
  <si>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</si>
  <si>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</si>
  <si>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</si>
  <si>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</si>
  <si>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</si>
  <si>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</si>
  <si>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</si>
  <si>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</si>
  <si>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</si>
  <si>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</si>
  <si>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</si>
  <si>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</si>
  <si>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</si>
  <si>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</si>
  <si>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</si>
  <si>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</si>
  <si>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</si>
  <si>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</si>
  <si>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</si>
  <si>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</si>
  <si>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</si>
  <si>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</si>
  <si>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</si>
  <si>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</si>
  <si>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</si>
  <si>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</si>
  <si>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</si>
  <si>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</si>
  <si>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</si>
  <si>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</si>
  <si>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</si>
  <si>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</si>
  <si>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</si>
  <si>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</si>
  <si>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</si>
  <si>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МБОУ"Старокулаткинская СШ №2 им.Героя РФ Р.М.Хабибуллина"</t>
  </si>
  <si>
    <t>каша дружба</t>
  </si>
  <si>
    <t>54-16к</t>
  </si>
  <si>
    <t>какао с молоком</t>
  </si>
  <si>
    <t>хлеб пшеничный</t>
  </si>
  <si>
    <t>масло сливочное порционно</t>
  </si>
  <si>
    <t>53-19з</t>
  </si>
  <si>
    <t>54-21гн</t>
  </si>
  <si>
    <t>пром</t>
  </si>
  <si>
    <t>сыр твердых сортов в нарезке</t>
  </si>
  <si>
    <t>54-1з</t>
  </si>
  <si>
    <t>суп лапша домашняя</t>
  </si>
  <si>
    <t>компот с фруктовой ягодной  смеси</t>
  </si>
  <si>
    <t>Биточки Детские тушеные с овощами</t>
  </si>
  <si>
    <t>каша гречневая рассыпчатая</t>
  </si>
  <si>
    <t>хлеб ржано-пшеничный</t>
  </si>
  <si>
    <t>302-у</t>
  </si>
  <si>
    <t>343-у</t>
  </si>
  <si>
    <t>пром.</t>
  </si>
  <si>
    <t>394-у</t>
  </si>
  <si>
    <t>кофейный напиток с молоком</t>
  </si>
  <si>
    <t>54-23гн</t>
  </si>
  <si>
    <t>яблоко</t>
  </si>
  <si>
    <t>борщ со свежей капустой и картофелем</t>
  </si>
  <si>
    <t>82-у</t>
  </si>
  <si>
    <t>304-у</t>
  </si>
  <si>
    <t>компот из яблок и вишни</t>
  </si>
  <si>
    <t>салат из моркови и яблок</t>
  </si>
  <si>
    <t>сырники творожные</t>
  </si>
  <si>
    <t>соус сладкий сметанный</t>
  </si>
  <si>
    <t>219-у</t>
  </si>
  <si>
    <t>чай черный с лимоном</t>
  </si>
  <si>
    <t xml:space="preserve">хлеб пшеничный </t>
  </si>
  <si>
    <t>салат из свеклы с сыром</t>
  </si>
  <si>
    <t>Щи  из свежей капусты с картофелем</t>
  </si>
  <si>
    <t>макароны отварные</t>
  </si>
  <si>
    <t>компот из сухофруктов</t>
  </si>
  <si>
    <t>54-1г</t>
  </si>
  <si>
    <t>87-у</t>
  </si>
  <si>
    <t>каша вязкая молочная овсяная</t>
  </si>
  <si>
    <t>лепешка с сыром</t>
  </si>
  <si>
    <t>кофейный напиток</t>
  </si>
  <si>
    <t>овощи порционно(кукуруза)</t>
  </si>
  <si>
    <t>суп овощной</t>
  </si>
  <si>
    <t>99-у</t>
  </si>
  <si>
    <t>тефтели детские с овощами тушеными</t>
  </si>
  <si>
    <t>картофельное пюре</t>
  </si>
  <si>
    <t>54-11г</t>
  </si>
  <si>
    <t>компот из смородины</t>
  </si>
  <si>
    <t>54-7хн</t>
  </si>
  <si>
    <t>омлет натуральный</t>
  </si>
  <si>
    <t>чай витаминизированный</t>
  </si>
  <si>
    <t>банан</t>
  </si>
  <si>
    <t>54-1о</t>
  </si>
  <si>
    <t>котлеты рыбные запеченные под сметанно-луковым соусом</t>
  </si>
  <si>
    <t>234-у</t>
  </si>
  <si>
    <t>Блины со сгущенным молоком</t>
  </si>
  <si>
    <t xml:space="preserve">чай фруктовый </t>
  </si>
  <si>
    <t>салат из свеклы с растительным маслом</t>
  </si>
  <si>
    <t>щи из свежей капусты со сметаной</t>
  </si>
  <si>
    <t>крокеты детские</t>
  </si>
  <si>
    <t>299-у</t>
  </si>
  <si>
    <t>54-1с</t>
  </si>
  <si>
    <t>каша пшенная молочная с маслом сливочным</t>
  </si>
  <si>
    <t>2,47-у</t>
  </si>
  <si>
    <t>шанежка наливная</t>
  </si>
  <si>
    <t>740,02-у</t>
  </si>
  <si>
    <t>свекольник</t>
  </si>
  <si>
    <t>81-у</t>
  </si>
  <si>
    <t>чай с сахаром</t>
  </si>
  <si>
    <t>54-211гн</t>
  </si>
  <si>
    <t>суп картофельный с горохом</t>
  </si>
  <si>
    <t>102-у</t>
  </si>
  <si>
    <t>тефтели детские тушеные с овощами</t>
  </si>
  <si>
    <t>чай фруктовый с вишней,малиной и яблоками</t>
  </si>
  <si>
    <t>54-19гн</t>
  </si>
  <si>
    <t>морковь в нарезке</t>
  </si>
  <si>
    <t>54-32з</t>
  </si>
  <si>
    <t>суп картофельный с макаронными изделиями</t>
  </si>
  <si>
    <t>компот из смеси сухофруктов</t>
  </si>
  <si>
    <t>компот из фруктово ягодной смеси</t>
  </si>
  <si>
    <t>яйцо вареное</t>
  </si>
  <si>
    <t>54-6о</t>
  </si>
  <si>
    <t>соус ягодный сладкий</t>
  </si>
  <si>
    <t>334-у</t>
  </si>
  <si>
    <t>апельсин</t>
  </si>
  <si>
    <t>суп картофельный с клецками</t>
  </si>
  <si>
    <t>картофель отварной</t>
  </si>
  <si>
    <t>311-у</t>
  </si>
  <si>
    <t>сок яблочный</t>
  </si>
  <si>
    <t>прогм</t>
  </si>
  <si>
    <t>Рафикова Г.Ш.</t>
  </si>
  <si>
    <t xml:space="preserve">рис отварной </t>
  </si>
  <si>
    <t>салат витаминный 2</t>
  </si>
  <si>
    <t>картофельная запеканка с мясными изделиями под соусом  сметанным</t>
  </si>
  <si>
    <t>зеленый горошек порционно</t>
  </si>
  <si>
    <t>54-20з</t>
  </si>
  <si>
    <t>плов с птицей</t>
  </si>
  <si>
    <t>48.46</t>
  </si>
  <si>
    <t>гуляш с мясом говядины</t>
  </si>
  <si>
    <t>винегрет овощной</t>
  </si>
  <si>
    <t>суп вермешелневый с фрикадельками</t>
  </si>
  <si>
    <t>яблоки свежие</t>
  </si>
  <si>
    <t>салат витаминный с зеленым горошком</t>
  </si>
  <si>
    <t>жаркое по домашнему</t>
  </si>
  <si>
    <t>каша молочная манная</t>
  </si>
  <si>
    <t>ватрушка с творогом</t>
  </si>
  <si>
    <t>овощи порционно кукуруза</t>
  </si>
  <si>
    <t>плов с мясом говядины</t>
  </si>
  <si>
    <t>54-м</t>
  </si>
  <si>
    <t>54-11м</t>
  </si>
  <si>
    <t>котлеты куриные</t>
  </si>
  <si>
    <t>295-У</t>
  </si>
  <si>
    <t>салат фасолька</t>
  </si>
  <si>
    <t>тефтели рыбные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</si>
</sst>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43" sqref="L4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131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5.5</v>
      </c>
      <c r="H6" s="40">
        <v>6.58</v>
      </c>
      <c r="I6" s="40">
        <v>26.4</v>
      </c>
      <c r="J6" s="40">
        <v>185.8</v>
      </c>
      <c r="K6" s="41" t="s">
        <v>42</v>
      </c>
      <c r="L6" s="40"/>
    </row>
    <row r="7" spans="1:12" ht="14.4" x14ac:dyDescent="0.3">
      <c r="A7" s="23"/>
      <c r="B7" s="15"/>
      <c r="C7" s="11"/>
      <c r="D7" s="6"/>
      <c r="E7" s="42" t="s">
        <v>45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49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50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20.88</v>
      </c>
      <c r="I13" s="19">
        <f t="shared" si="0"/>
        <v>68.5</v>
      </c>
      <c r="J13" s="19">
        <f t="shared" si="0"/>
        <v>528.69999999999993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133</v>
      </c>
      <c r="F14" s="43">
        <v>60</v>
      </c>
      <c r="G14" s="43">
        <v>0.7</v>
      </c>
      <c r="H14" s="43">
        <v>5.4</v>
      </c>
      <c r="I14" s="43">
        <v>6</v>
      </c>
      <c r="J14" s="43">
        <v>77.7</v>
      </c>
      <c r="K14" s="44">
        <v>47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13.29</v>
      </c>
      <c r="H16" s="43">
        <v>15.01</v>
      </c>
      <c r="I16" s="43">
        <v>14.92</v>
      </c>
      <c r="J16" s="43">
        <v>250.85</v>
      </c>
      <c r="K16" s="44">
        <v>268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56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57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58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31.29</v>
      </c>
      <c r="H23" s="19">
        <f t="shared" si="2"/>
        <v>35.31</v>
      </c>
      <c r="I23" s="19">
        <f t="shared" si="2"/>
        <v>99.52</v>
      </c>
      <c r="J23" s="19">
        <f t="shared" si="2"/>
        <v>846.25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1250</v>
      </c>
      <c r="G24" s="32">
        <f t="shared" ref="G24:J24" si="4">G13+G23</f>
        <v>48.489999999999995</v>
      </c>
      <c r="H24" s="32">
        <f t="shared" si="4"/>
        <v>56.19</v>
      </c>
      <c r="I24" s="32">
        <f t="shared" si="4"/>
        <v>168.01999999999998</v>
      </c>
      <c r="J24" s="32">
        <f t="shared" si="4"/>
        <v>1374.9499999999998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134</v>
      </c>
      <c r="F25" s="40">
        <v>200</v>
      </c>
      <c r="G25" s="40">
        <v>12.52</v>
      </c>
      <c r="H25" s="40">
        <v>13.57</v>
      </c>
      <c r="I25" s="40">
        <v>37.119999999999997</v>
      </c>
      <c r="J25" s="40">
        <v>329.52</v>
      </c>
      <c r="K25" s="41">
        <v>284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62</v>
      </c>
      <c r="F29" s="43">
        <v>120</v>
      </c>
      <c r="G29" s="43">
        <v>0.75</v>
      </c>
      <c r="H29" s="43">
        <v>0.75</v>
      </c>
      <c r="I29" s="43">
        <v>17.7</v>
      </c>
      <c r="J29" s="43">
        <v>79.95</v>
      </c>
      <c r="K29" s="44" t="s">
        <v>48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21.769999999999996</v>
      </c>
      <c r="H32" s="19">
        <f t="shared" ref="H32" si="7">SUM(H25:H31)</f>
        <v>17.72</v>
      </c>
      <c r="I32" s="19">
        <f t="shared" ref="I32" si="8">SUM(I25:I31)</f>
        <v>95.52</v>
      </c>
      <c r="J32" s="19">
        <f t="shared" ref="J32:L32" si="9">SUM(J25:J31)</f>
        <v>636.07000000000005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135</v>
      </c>
      <c r="F33" s="43">
        <v>40</v>
      </c>
      <c r="G33" s="43">
        <v>1.2</v>
      </c>
      <c r="H33" s="43">
        <v>0.1</v>
      </c>
      <c r="I33" s="43">
        <v>2.4</v>
      </c>
      <c r="J33" s="43">
        <v>14.8</v>
      </c>
      <c r="K33" s="44" t="s">
        <v>136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5.0999999999999996</v>
      </c>
      <c r="H34" s="43">
        <v>0.1</v>
      </c>
      <c r="I34" s="43">
        <v>10.8</v>
      </c>
      <c r="J34" s="43">
        <v>103.9</v>
      </c>
      <c r="K34" s="44" t="s">
        <v>64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137</v>
      </c>
      <c r="F35" s="43">
        <v>230</v>
      </c>
      <c r="G35" s="43">
        <v>16.149999999999999</v>
      </c>
      <c r="H35" s="43">
        <v>17.02</v>
      </c>
      <c r="I35" s="43" t="s">
        <v>138</v>
      </c>
      <c r="J35" s="43">
        <v>407.63</v>
      </c>
      <c r="K35" s="44">
        <v>291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58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25.95</v>
      </c>
      <c r="H42" s="19">
        <f t="shared" ref="H42" si="11">SUM(H33:H41)</f>
        <v>17.920000000000002</v>
      </c>
      <c r="I42" s="19">
        <f t="shared" ref="I42" si="12">SUM(I33:I41)</f>
        <v>53.100000000000009</v>
      </c>
      <c r="J42" s="19">
        <f t="shared" ref="J42:L42" si="13">SUM(J33:J41)</f>
        <v>706.53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1300</v>
      </c>
      <c r="G43" s="32">
        <f t="shared" ref="G43" si="14">G32+G42</f>
        <v>47.72</v>
      </c>
      <c r="H43" s="32">
        <f t="shared" ref="H43" si="15">H32+H42</f>
        <v>35.64</v>
      </c>
      <c r="I43" s="32">
        <f t="shared" ref="I43" si="16">I32+I42</f>
        <v>148.62</v>
      </c>
      <c r="J43" s="32">
        <f t="shared" ref="J43:L43" si="17">J32+J42</f>
        <v>1342.6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70</v>
      </c>
      <c r="L44" s="40"/>
    </row>
    <row r="45" spans="1:12" ht="14.4" x14ac:dyDescent="0.3">
      <c r="A45" s="23"/>
      <c r="B45" s="15"/>
      <c r="C45" s="11"/>
      <c r="D45" s="6"/>
      <c r="E45" s="42" t="s">
        <v>69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72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67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139</v>
      </c>
      <c r="F54" s="43">
        <v>100</v>
      </c>
      <c r="G54" s="43">
        <v>16.8</v>
      </c>
      <c r="H54" s="43">
        <v>16</v>
      </c>
      <c r="I54" s="43">
        <v>3.9</v>
      </c>
      <c r="J54" s="43">
        <v>236.1</v>
      </c>
      <c r="K54" s="44" t="s">
        <v>149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77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58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34.5</v>
      </c>
      <c r="H61" s="19">
        <f t="shared" ref="H61" si="23">SUM(H52:H60)</f>
        <v>34.300000000000004</v>
      </c>
      <c r="I61" s="19">
        <f t="shared" ref="I61" si="24">SUM(I52:I60)</f>
        <v>92.999999999999986</v>
      </c>
      <c r="J61" s="19">
        <f t="shared" ref="J61:L61" si="25">SUM(J52:J60)</f>
        <v>827.89999999999986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70.5</v>
      </c>
      <c r="H62" s="32">
        <f t="shared" ref="H62" si="27">H51+H61</f>
        <v>54.2</v>
      </c>
      <c r="I62" s="32">
        <f t="shared" ref="I62" si="28">I51+I61</f>
        <v>158.5</v>
      </c>
      <c r="J62" s="32">
        <f t="shared" ref="J62:L62" si="29">J51+J61</f>
        <v>1413.3999999999999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4.4" x14ac:dyDescent="0.3">
      <c r="A64" s="23"/>
      <c r="B64" s="15"/>
      <c r="C64" s="11"/>
      <c r="D64" s="6"/>
      <c r="E64" s="42" t="s">
        <v>80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46.89</v>
      </c>
      <c r="K66" s="44" t="s">
        <v>58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610.39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84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>
        <v>279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87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89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58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46.1</v>
      </c>
      <c r="H81" s="32">
        <f t="shared" ref="H81" si="39">H70+H80</f>
        <v>48.500000000000007</v>
      </c>
      <c r="I81" s="32">
        <f t="shared" ref="I81" si="40">I70+I80</f>
        <v>169.6</v>
      </c>
      <c r="J81" s="32">
        <f t="shared" ref="J81:L81" si="41">J70+J80</f>
        <v>1298.3899999999999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93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72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58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92</v>
      </c>
      <c r="F86" s="43">
        <v>180</v>
      </c>
      <c r="G86" s="43">
        <v>2.76</v>
      </c>
      <c r="H86" s="43">
        <v>0.97</v>
      </c>
      <c r="I86" s="43">
        <v>37.799999999999997</v>
      </c>
      <c r="J86" s="43">
        <v>170</v>
      </c>
      <c r="K86" s="44" t="s">
        <v>58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19.759999999999998</v>
      </c>
      <c r="H89" s="19">
        <f t="shared" ref="H89" si="43">SUM(H82:H88)</f>
        <v>19.47</v>
      </c>
      <c r="I89" s="19">
        <f t="shared" ref="I89" si="44">SUM(I82:I88)</f>
        <v>70.199999999999989</v>
      </c>
      <c r="J89" s="19">
        <f t="shared" ref="J89:L89" si="45">SUM(J82:J88)</f>
        <v>533.79999999999995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140</v>
      </c>
      <c r="F90" s="43">
        <v>60</v>
      </c>
      <c r="G90" s="43">
        <v>1</v>
      </c>
      <c r="H90" s="43">
        <v>3.1</v>
      </c>
      <c r="I90" s="43">
        <v>5.2</v>
      </c>
      <c r="J90" s="43">
        <v>52.68</v>
      </c>
      <c r="K90" s="44">
        <v>67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141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/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95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132</v>
      </c>
      <c r="F93" s="43">
        <v>150</v>
      </c>
      <c r="G93" s="43">
        <v>3.5</v>
      </c>
      <c r="H93" s="43">
        <v>4.3</v>
      </c>
      <c r="I93" s="43">
        <v>35.799999999999997</v>
      </c>
      <c r="J93" s="43">
        <v>195.8</v>
      </c>
      <c r="K93" s="44" t="s">
        <v>65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0.4</v>
      </c>
      <c r="H94" s="43">
        <v>0</v>
      </c>
      <c r="I94" s="43">
        <v>25.1</v>
      </c>
      <c r="J94" s="43">
        <v>102</v>
      </c>
      <c r="K94" s="44">
        <v>639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50</v>
      </c>
      <c r="G96" s="43">
        <v>3.3</v>
      </c>
      <c r="H96" s="43">
        <v>0.6</v>
      </c>
      <c r="I96" s="43">
        <v>19.8</v>
      </c>
      <c r="J96" s="43">
        <v>97.8</v>
      </c>
      <c r="K96" s="44" t="s">
        <v>58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41.499999999999993</v>
      </c>
      <c r="H99" s="19">
        <f t="shared" ref="H99" si="47">SUM(H90:H98)</f>
        <v>37.6</v>
      </c>
      <c r="I99" s="19">
        <f t="shared" ref="I99" si="48">SUM(I90:I98)</f>
        <v>140.5</v>
      </c>
      <c r="J99" s="19">
        <f t="shared" ref="J99:L99" si="49">SUM(J90:J98)</f>
        <v>1067.08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1330</v>
      </c>
      <c r="G100" s="32">
        <f t="shared" ref="G100" si="50">G89+G99</f>
        <v>61.259999999999991</v>
      </c>
      <c r="H100" s="32">
        <f t="shared" ref="H100" si="51">H89+H99</f>
        <v>57.07</v>
      </c>
      <c r="I100" s="32">
        <f t="shared" ref="I100" si="52">I89+I99</f>
        <v>210.7</v>
      </c>
      <c r="J100" s="32">
        <f t="shared" ref="J100:L100" si="53">J89+J99</f>
        <v>1600.8799999999999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97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142</v>
      </c>
      <c r="F105" s="43">
        <v>120</v>
      </c>
      <c r="G105" s="43">
        <v>0.7</v>
      </c>
      <c r="H105" s="43">
        <v>0.3</v>
      </c>
      <c r="I105" s="43">
        <v>12</v>
      </c>
      <c r="J105" s="43">
        <v>53.4</v>
      </c>
      <c r="K105" s="44">
        <v>102.2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100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101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77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119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58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1270</v>
      </c>
      <c r="G119" s="32">
        <f t="shared" ref="G119" si="58">G108+G118</f>
        <v>50.8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104</v>
      </c>
      <c r="L120" s="40"/>
    </row>
    <row r="121" spans="1:12" ht="14.4" x14ac:dyDescent="0.3">
      <c r="A121" s="14"/>
      <c r="B121" s="15"/>
      <c r="C121" s="11"/>
      <c r="D121" s="6"/>
      <c r="E121" s="42" t="s">
        <v>105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106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46.89</v>
      </c>
      <c r="K123" s="44" t="s">
        <v>58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539.89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143</v>
      </c>
      <c r="F128" s="43">
        <v>60</v>
      </c>
      <c r="G128" s="43">
        <v>0.9</v>
      </c>
      <c r="H128" s="43">
        <v>4.2</v>
      </c>
      <c r="I128" s="43">
        <v>5</v>
      </c>
      <c r="J128" s="43">
        <v>60.3</v>
      </c>
      <c r="K128" s="44">
        <v>47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108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144</v>
      </c>
      <c r="F130" s="43">
        <v>230</v>
      </c>
      <c r="G130" s="43">
        <v>16.399999999999999</v>
      </c>
      <c r="H130" s="43">
        <v>17</v>
      </c>
      <c r="I130" s="43">
        <v>29.3</v>
      </c>
      <c r="J130" s="43">
        <v>331</v>
      </c>
      <c r="K130" s="44">
        <v>259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0.4</v>
      </c>
      <c r="H132" s="43">
        <v>0.1</v>
      </c>
      <c r="I132" s="43">
        <v>5.2</v>
      </c>
      <c r="J132" s="43">
        <v>62.4</v>
      </c>
      <c r="K132" s="44">
        <v>376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50</v>
      </c>
      <c r="G134" s="43">
        <v>3.3</v>
      </c>
      <c r="H134" s="43">
        <v>0.6</v>
      </c>
      <c r="I134" s="43">
        <v>19.8</v>
      </c>
      <c r="J134" s="43">
        <v>97.8</v>
      </c>
      <c r="K134" s="44" t="s">
        <v>58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26.7</v>
      </c>
      <c r="H137" s="19">
        <f t="shared" si="64"/>
        <v>29.700000000000003</v>
      </c>
      <c r="I137" s="19">
        <f t="shared" si="64"/>
        <v>71.400000000000006</v>
      </c>
      <c r="J137" s="19">
        <f t="shared" si="64"/>
        <v>693.19999999999993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1290</v>
      </c>
      <c r="G138" s="32">
        <f t="shared" ref="G138" si="66">G127+G137</f>
        <v>43.8</v>
      </c>
      <c r="H138" s="32">
        <f t="shared" ref="H138" si="67">H127+H137</f>
        <v>44.400000000000006</v>
      </c>
      <c r="I138" s="32">
        <f t="shared" ref="I138" si="68">I127+I137</f>
        <v>156.19999999999999</v>
      </c>
      <c r="J138" s="32">
        <f t="shared" ref="J138:L138" si="69">J127+J137</f>
        <v>1233.0899999999999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145</v>
      </c>
      <c r="F139" s="40">
        <v>220</v>
      </c>
      <c r="G139" s="40">
        <v>6.9</v>
      </c>
      <c r="H139" s="40">
        <v>6.9</v>
      </c>
      <c r="I139" s="40">
        <v>32.299999999999997</v>
      </c>
      <c r="J139" s="40">
        <v>219.1</v>
      </c>
      <c r="K139" s="41" t="s">
        <v>59</v>
      </c>
      <c r="L139" s="40"/>
    </row>
    <row r="140" spans="1:12" ht="14.4" x14ac:dyDescent="0.3">
      <c r="A140" s="23"/>
      <c r="B140" s="15"/>
      <c r="C140" s="11"/>
      <c r="D140" s="6"/>
      <c r="E140" s="42" t="s">
        <v>146</v>
      </c>
      <c r="F140" s="43">
        <v>100</v>
      </c>
      <c r="G140" s="43">
        <v>10.8</v>
      </c>
      <c r="H140" s="43">
        <v>5.4</v>
      </c>
      <c r="I140" s="43">
        <v>41.9</v>
      </c>
      <c r="J140" s="43">
        <v>259.89999999999998</v>
      </c>
      <c r="K140" s="44">
        <v>410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110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46.89</v>
      </c>
      <c r="K142" s="44" t="s">
        <v>58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62</v>
      </c>
      <c r="F143" s="43">
        <v>160</v>
      </c>
      <c r="G143" s="43">
        <v>0.75</v>
      </c>
      <c r="H143" s="43">
        <v>0.75</v>
      </c>
      <c r="I143" s="43">
        <v>17.7</v>
      </c>
      <c r="J143" s="43">
        <v>79.95</v>
      </c>
      <c r="K143" s="44" t="s">
        <v>48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24.650000000000002</v>
      </c>
      <c r="H146" s="19">
        <f t="shared" si="70"/>
        <v>16.75</v>
      </c>
      <c r="I146" s="19">
        <f t="shared" si="70"/>
        <v>114.19999999999999</v>
      </c>
      <c r="J146" s="19">
        <f t="shared" si="70"/>
        <v>706.24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147</v>
      </c>
      <c r="F147" s="43">
        <v>60</v>
      </c>
      <c r="G147" s="43">
        <v>0.8</v>
      </c>
      <c r="H147" s="43">
        <v>0.1</v>
      </c>
      <c r="I147" s="43">
        <v>4.0999999999999996</v>
      </c>
      <c r="J147" s="43">
        <v>31.3</v>
      </c>
      <c r="K147" s="44">
        <v>16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112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148</v>
      </c>
      <c r="F149" s="43">
        <v>200</v>
      </c>
      <c r="G149" s="43">
        <v>15.2</v>
      </c>
      <c r="H149" s="43">
        <v>15.4</v>
      </c>
      <c r="I149" s="43">
        <v>39</v>
      </c>
      <c r="J149" s="43">
        <v>354.4</v>
      </c>
      <c r="K149" s="44" t="s">
        <v>150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58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26.999999999999996</v>
      </c>
      <c r="H156" s="19">
        <f t="shared" si="72"/>
        <v>20.900000000000002</v>
      </c>
      <c r="I156" s="19">
        <f t="shared" si="72"/>
        <v>83.100000000000009</v>
      </c>
      <c r="J156" s="19">
        <f t="shared" si="72"/>
        <v>639.1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1410</v>
      </c>
      <c r="G157" s="32">
        <f t="shared" ref="G157" si="74">G146+G156</f>
        <v>51.65</v>
      </c>
      <c r="H157" s="32">
        <f t="shared" ref="H157" si="75">H146+H156</f>
        <v>37.650000000000006</v>
      </c>
      <c r="I157" s="32">
        <f t="shared" ref="I157" si="76">I146+I156</f>
        <v>197.3</v>
      </c>
      <c r="J157" s="32">
        <f t="shared" ref="J157:L157" si="77">J146+J156</f>
        <v>1345.3400000000001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>
        <v>279</v>
      </c>
      <c r="L158" s="40"/>
    </row>
    <row r="159" spans="1:12" ht="14.4" x14ac:dyDescent="0.3">
      <c r="A159" s="23"/>
      <c r="B159" s="15"/>
      <c r="C159" s="11"/>
      <c r="D159" s="6"/>
      <c r="E159" s="42" t="s">
        <v>75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77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115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116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44" t="s">
        <v>117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18.7</v>
      </c>
      <c r="H165" s="19">
        <f t="shared" si="78"/>
        <v>17.800000000000004</v>
      </c>
      <c r="I165" s="19">
        <f t="shared" si="78"/>
        <v>70.7</v>
      </c>
      <c r="J165" s="19">
        <f t="shared" si="78"/>
        <v>517.6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121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122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151</v>
      </c>
      <c r="F168" s="43">
        <v>90</v>
      </c>
      <c r="G168" s="43">
        <v>17.010000000000002</v>
      </c>
      <c r="H168" s="43">
        <v>23.13</v>
      </c>
      <c r="I168" s="43">
        <v>22.19</v>
      </c>
      <c r="J168" s="43">
        <v>366.7</v>
      </c>
      <c r="K168" s="44" t="s">
        <v>152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50</v>
      </c>
      <c r="G172" s="43">
        <v>3.3</v>
      </c>
      <c r="H172" s="43">
        <v>0.6</v>
      </c>
      <c r="I172" s="43">
        <v>19.8</v>
      </c>
      <c r="J172" s="43">
        <v>97.8</v>
      </c>
      <c r="K172" s="44" t="s">
        <v>58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35.71</v>
      </c>
      <c r="H175" s="19">
        <f t="shared" si="80"/>
        <v>35.03</v>
      </c>
      <c r="I175" s="19">
        <f t="shared" si="80"/>
        <v>114.08999999999999</v>
      </c>
      <c r="J175" s="19">
        <f t="shared" si="80"/>
        <v>916.79999999999984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1210</v>
      </c>
      <c r="G176" s="32">
        <f t="shared" ref="G176" si="82">G165+G175</f>
        <v>54.41</v>
      </c>
      <c r="H176" s="32">
        <f t="shared" ref="H176" si="83">H165+H175</f>
        <v>52.830000000000005</v>
      </c>
      <c r="I176" s="32">
        <f t="shared" ref="I176" si="84">I165+I175</f>
        <v>184.79</v>
      </c>
      <c r="J176" s="32">
        <f t="shared" ref="J176:L176" si="85">J165+J175</f>
        <v>1434.3999999999999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70</v>
      </c>
      <c r="L177" s="40"/>
    </row>
    <row r="178" spans="1:12" ht="14.4" x14ac:dyDescent="0.3">
      <c r="A178" s="23"/>
      <c r="B178" s="15"/>
      <c r="C178" s="11"/>
      <c r="D178" s="6"/>
      <c r="E178" s="42" t="s">
        <v>123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124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125</v>
      </c>
      <c r="F181" s="43">
        <v>130</v>
      </c>
      <c r="G181" s="43">
        <v>2.02</v>
      </c>
      <c r="H181" s="43">
        <v>0.36</v>
      </c>
      <c r="I181" s="43">
        <v>17.78</v>
      </c>
      <c r="J181" s="43">
        <v>83.23</v>
      </c>
      <c r="K181" s="44" t="s">
        <v>48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28.619999999999997</v>
      </c>
      <c r="H184" s="19">
        <f t="shared" si="86"/>
        <v>11.359999999999998</v>
      </c>
      <c r="I184" s="19">
        <f t="shared" si="86"/>
        <v>75.78</v>
      </c>
      <c r="J184" s="19">
        <f t="shared" si="86"/>
        <v>521.53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153</v>
      </c>
      <c r="F185" s="43">
        <v>60</v>
      </c>
      <c r="G185" s="43">
        <v>1.7</v>
      </c>
      <c r="H185" s="43">
        <v>2.4</v>
      </c>
      <c r="I185" s="43">
        <v>9.8000000000000007</v>
      </c>
      <c r="J185" s="43">
        <v>64.400000000000006</v>
      </c>
      <c r="K185" s="44">
        <v>49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126</v>
      </c>
      <c r="F186" s="43">
        <v>200</v>
      </c>
      <c r="G186" s="43">
        <v>7.4</v>
      </c>
      <c r="H186" s="43">
        <v>1.9</v>
      </c>
      <c r="I186" s="43">
        <v>20.100000000000001</v>
      </c>
      <c r="J186" s="43">
        <v>145.1</v>
      </c>
      <c r="K186" s="44">
        <v>108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154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>
        <v>239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128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129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130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50</v>
      </c>
      <c r="G191" s="43">
        <v>3.3</v>
      </c>
      <c r="H191" s="43">
        <v>0.6</v>
      </c>
      <c r="I191" s="43">
        <v>19.8</v>
      </c>
      <c r="J191" s="43">
        <v>97.8</v>
      </c>
      <c r="K191" s="44" t="s">
        <v>58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29.8</v>
      </c>
      <c r="H194" s="19">
        <f t="shared" si="88"/>
        <v>27.400000000000002</v>
      </c>
      <c r="I194" s="19">
        <f t="shared" si="88"/>
        <v>109.4</v>
      </c>
      <c r="J194" s="19">
        <f t="shared" si="88"/>
        <v>818.3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1280</v>
      </c>
      <c r="G195" s="32">
        <f t="shared" ref="G195" si="90">G184+G194</f>
        <v>58.42</v>
      </c>
      <c r="H195" s="32">
        <f t="shared" ref="H195" si="91">H184+H194</f>
        <v>38.76</v>
      </c>
      <c r="I195" s="32">
        <f t="shared" ref="I195" si="92">I184+I194</f>
        <v>185.18</v>
      </c>
      <c r="J195" s="32">
        <f t="shared" ref="J195:L195" si="93">J184+J194</f>
        <v>1339.83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53.314999999999984</v>
      </c>
      <c r="H196" s="34">
        <f t="shared" si="94"/>
        <v>46.994</v>
      </c>
      <c r="I196" s="34">
        <f t="shared" si="94"/>
        <v>179.191</v>
      </c>
      <c r="J196" s="34">
        <f t="shared" si="94"/>
        <v>1384.098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2023-10-15T06:59:19Z</cp:lastPrinted>
  <dcterms:created xsi:type="dcterms:W3CDTF">2022-05-16T14:23:56Z</dcterms:created>
  <dcterms:modified xsi:type="dcterms:W3CDTF">2025-03-18T11:26:37Z</dcterms:modified>
</cp:coreProperties>
</file>